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hidePivotFieldList="1" autoCompressPictures="0"/>
  <bookViews>
    <workbookView xWindow="4900" yWindow="2680" windowWidth="36480" windowHeight="21860"/>
  </bookViews>
  <sheets>
    <sheet name="Case Studies" sheetId="1" r:id="rId1"/>
    <sheet name="Sheet2" sheetId="3" r:id="rId2"/>
    <sheet name="Sheet9" sheetId="10" r:id="rId3"/>
  </sheets>
  <definedNames>
    <definedName name="_xlnm._FilterDatabase" localSheetId="0" hidden="1">'Case Studies'!$A$1:$AO$301</definedName>
  </definedNames>
  <calcPr calcId="140001" concurrentCalc="0"/>
  <pivotCaches>
    <pivotCache cacheId="8"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C6" i="3" l="1"/>
  <c r="C11" i="3"/>
  <c r="AG299" i="1"/>
  <c r="AG298" i="1"/>
  <c r="AG295" i="1"/>
  <c r="AG294" i="1"/>
  <c r="AG291" i="1"/>
  <c r="AG290" i="1"/>
  <c r="AG282" i="1"/>
  <c r="AG281" i="1"/>
  <c r="AG278" i="1"/>
  <c r="AG277" i="1"/>
  <c r="AG275" i="1"/>
  <c r="AG272" i="1"/>
  <c r="AG270" i="1"/>
  <c r="AG268" i="1"/>
  <c r="AG267" i="1"/>
  <c r="AG264" i="1"/>
  <c r="AG262" i="1"/>
  <c r="AG261" i="1"/>
  <c r="AG260" i="1"/>
  <c r="AG259" i="1"/>
  <c r="AG258" i="1"/>
  <c r="AG257" i="1"/>
  <c r="AG256" i="1"/>
  <c r="AG255" i="1"/>
  <c r="AG254" i="1"/>
  <c r="AG253" i="1"/>
  <c r="AG251" i="1"/>
  <c r="AG250" i="1"/>
  <c r="AG248" i="1"/>
  <c r="AG246" i="1"/>
  <c r="AG245" i="1"/>
  <c r="AG244" i="1"/>
  <c r="AG243" i="1"/>
  <c r="AG242" i="1"/>
  <c r="AG241" i="1"/>
  <c r="AG240" i="1"/>
  <c r="AG239" i="1"/>
  <c r="AG236" i="1"/>
  <c r="AG235" i="1"/>
  <c r="AG226" i="1"/>
  <c r="AG220" i="1"/>
  <c r="AG218" i="1"/>
  <c r="AG213" i="1"/>
  <c r="AG207" i="1"/>
  <c r="AG205" i="1"/>
  <c r="AG203" i="1"/>
  <c r="AG202" i="1"/>
  <c r="AG192" i="1"/>
  <c r="AG191" i="1"/>
  <c r="AG189" i="1"/>
  <c r="AG188" i="1"/>
  <c r="AG186" i="1"/>
  <c r="AG185" i="1"/>
  <c r="AG184" i="1"/>
  <c r="AG183" i="1"/>
  <c r="AG182" i="1"/>
  <c r="AG174" i="1"/>
  <c r="AG172" i="1"/>
  <c r="AG171" i="1"/>
  <c r="AG170" i="1"/>
  <c r="AG166" i="1"/>
  <c r="AG165" i="1"/>
  <c r="AG160" i="1"/>
  <c r="AG156" i="1"/>
  <c r="AG153" i="1"/>
  <c r="AG152" i="1"/>
  <c r="AG150" i="1"/>
  <c r="AG148" i="1"/>
  <c r="AG145" i="1"/>
  <c r="AG144" i="1"/>
  <c r="AG140" i="1"/>
  <c r="AG139" i="1"/>
  <c r="AG138" i="1"/>
  <c r="AG137" i="1"/>
  <c r="AG136" i="1"/>
  <c r="AG135" i="1"/>
  <c r="AG134" i="1"/>
  <c r="AG131" i="1"/>
  <c r="AG129" i="1"/>
  <c r="AG127" i="1"/>
  <c r="AG123" i="1"/>
  <c r="AG121" i="1"/>
  <c r="AG120" i="1"/>
  <c r="AG119" i="1"/>
  <c r="AG116" i="1"/>
  <c r="AG113" i="1"/>
  <c r="AG112" i="1"/>
  <c r="AG111" i="1"/>
  <c r="AG109" i="1"/>
  <c r="AG106" i="1"/>
  <c r="AG105" i="1"/>
  <c r="AG103" i="1"/>
  <c r="AG102" i="1"/>
  <c r="AG100" i="1"/>
  <c r="AG99" i="1"/>
  <c r="AG95" i="1"/>
  <c r="AG92" i="1"/>
  <c r="AG85" i="1"/>
  <c r="AG84" i="1"/>
  <c r="AG81" i="1"/>
  <c r="AG80" i="1"/>
  <c r="AG75" i="1"/>
  <c r="AG73" i="1"/>
  <c r="AG66" i="1"/>
  <c r="AG63" i="1"/>
  <c r="AG59" i="1"/>
  <c r="AG52" i="1"/>
  <c r="AG51" i="1"/>
  <c r="AG50" i="1"/>
  <c r="AG49" i="1"/>
  <c r="AG48" i="1"/>
  <c r="AG47" i="1"/>
  <c r="AG31" i="1"/>
  <c r="AG29" i="1"/>
  <c r="AG28" i="1"/>
  <c r="AG27" i="1"/>
  <c r="AG14" i="1"/>
</calcChain>
</file>

<file path=xl/sharedStrings.xml><?xml version="1.0" encoding="utf-8"?>
<sst xmlns="http://schemas.openxmlformats.org/spreadsheetml/2006/main" count="7327" uniqueCount="1742">
  <si>
    <t>Sort</t>
  </si>
  <si>
    <t>Featured</t>
  </si>
  <si>
    <t>Old</t>
  </si>
  <si>
    <t>Borough</t>
  </si>
  <si>
    <t>Index</t>
  </si>
  <si>
    <t>Year</t>
  </si>
  <si>
    <t>Name</t>
  </si>
  <si>
    <t>DOB</t>
  </si>
  <si>
    <t>Race</t>
  </si>
  <si>
    <t>ProSe?</t>
  </si>
  <si>
    <t>TRO/TCO</t>
  </si>
  <si>
    <t>Searches</t>
  </si>
  <si>
    <t>Address</t>
  </si>
  <si>
    <t>Latitude</t>
  </si>
  <si>
    <t>Longitude</t>
  </si>
  <si>
    <t>Type</t>
  </si>
  <si>
    <t>Crime</t>
  </si>
  <si>
    <t>Classification</t>
  </si>
  <si>
    <t>Sentence</t>
  </si>
  <si>
    <t>Blurb</t>
  </si>
  <si>
    <t>CrimeDisp</t>
  </si>
  <si>
    <t>EvictDisp</t>
  </si>
  <si>
    <t>CrimeDispDate</t>
  </si>
  <si>
    <t>PDEvictDate</t>
  </si>
  <si>
    <t>PDSettleDispDate</t>
  </si>
  <si>
    <t>DAEvictDate</t>
  </si>
  <si>
    <t>DAEvictDispDate</t>
  </si>
  <si>
    <t>Media</t>
  </si>
  <si>
    <t>ToDo</t>
  </si>
  <si>
    <t>DocCloud</t>
  </si>
  <si>
    <t>Age</t>
  </si>
  <si>
    <t>Disp-Evict</t>
  </si>
  <si>
    <t>UniqueID</t>
  </si>
  <si>
    <t>Y</t>
  </si>
  <si>
    <t>Bronx</t>
  </si>
  <si>
    <t>2014</t>
  </si>
  <si>
    <t>Hispanic</t>
  </si>
  <si>
    <t>NO</t>
  </si>
  <si>
    <t>TCO</t>
  </si>
  <si>
    <t>YES</t>
  </si>
  <si>
    <t>Narcotics</t>
  </si>
  <si>
    <t>Sealed</t>
  </si>
  <si>
    <t>Permanently excluded</t>
  </si>
  <si>
    <t>Black/ Hispanic</t>
  </si>
  <si>
    <t>Gave up tenancy</t>
  </si>
  <si>
    <t>Black</t>
  </si>
  <si>
    <t>Drug possession</t>
  </si>
  <si>
    <t>Violation</t>
  </si>
  <si>
    <t>None</t>
  </si>
  <si>
    <t>250015-2014</t>
  </si>
  <si>
    <t>William Tirado</t>
  </si>
  <si>
    <t>TRO</t>
  </si>
  <si>
    <t xml:space="preserve">1535 Westchester Ave, The Bronx, NY </t>
  </si>
  <si>
    <t>Felony</t>
  </si>
  <si>
    <t>Incarceration</t>
  </si>
  <si>
    <t>Convicted</t>
  </si>
  <si>
    <t>Follow up with DA, NYSID 08838371Z, was he arrested at the apartment, or the day before?</t>
  </si>
  <si>
    <t>https://s3.amazonaws.com/s3.documentcloud.org/documents/1532086/william-tirado-exhibits.pdf?AWSAccessKeyId=AKIAI5WMXH27O6KH3ALA&amp;Expires=1422837276&amp;Signature=tO0naaZvl3U9aTYwr3X35NLA6T8%3D</t>
  </si>
  <si>
    <t>Bronx2500152014</t>
  </si>
  <si>
    <t>250075-2014</t>
  </si>
  <si>
    <t>Alexander Bonilla</t>
  </si>
  <si>
    <t>305 E 153rd St, The Bronx, NY</t>
  </si>
  <si>
    <t>Conditional discharge</t>
  </si>
  <si>
    <t>Temporarily excluded</t>
  </si>
  <si>
    <t>Follow up with DA on sentence -- Alexander Bonilla - B13647795 (note last digit) – NYSID 06275890Q – Sentencing scheduled for 3/18/15 in Part C</t>
  </si>
  <si>
    <t>https://s3.amazonaws.com/s3.documentcloud.org/documents/1532087/alexander-bonilla-stip.pdf?AWSAccessKeyId=AKIAI5WMXH27O6KH3ALA&amp;Expires=1422835659&amp;Signature=AePCN4c1seur7A2ZpL90fFeKGWY%3D</t>
  </si>
  <si>
    <t>Bronx2500752014</t>
  </si>
  <si>
    <t>250099-2014</t>
  </si>
  <si>
    <t>Nathaniel Webbert</t>
  </si>
  <si>
    <t xml:space="preserve">2250 Wallace Avenue, The Bronx,NY </t>
  </si>
  <si>
    <t>https://s3.amazonaws.com/s3.documentcloud.org/documents/1532090/nathaniel-webbert-stip.pdf?AWSAccessKeyId=AKIAI5WMXH27O6KH3ALA&amp;Expires=1422836942&amp;Signature=%2BriDn6pzS7QK5l9OE8RNjPGEu0g%3D</t>
  </si>
  <si>
    <t>Bronx2500992014</t>
  </si>
  <si>
    <t>250227-2014</t>
  </si>
  <si>
    <t>Lance Price</t>
  </si>
  <si>
    <t xml:space="preserve">875 Irvine Street, The Bronx, NY </t>
  </si>
  <si>
    <t>Probation</t>
  </si>
  <si>
    <t>https://s3.amazonaws.com/s3.documentcloud.org/documents/1532089/lance-price-exhibit.pdf?AWSAccessKeyId=AKIAI5WMXH27O6KH3ALA&amp;Expires=1422836730&amp;Signature=OFFNqTksGYBJdOJreCJfzAsCo3Q%3D</t>
  </si>
  <si>
    <t>Bronx2502272014</t>
  </si>
  <si>
    <t>250460-2013</t>
  </si>
  <si>
    <t>2013</t>
  </si>
  <si>
    <t>1384 Grand Concourse, The Bronx, NY</t>
  </si>
  <si>
    <t>Gambling</t>
  </si>
  <si>
    <t>Misdemeanor</t>
  </si>
  <si>
    <t>https://s3.amazonaws.com/s3.documentcloud.org/documents/1532083/raul-peralta-castillo-exhibits.pdf?AWSAccessKeyId=AKIAI5WMXH27O6KH3ALA&amp;Expires=1422837075&amp;Signature=Pxm2iUW6R9U4fAtw4kcXKv0iipw%3D</t>
  </si>
  <si>
    <t>Bronx2504602013</t>
  </si>
  <si>
    <t>250659-2014</t>
  </si>
  <si>
    <t>Benjamin Fair</t>
  </si>
  <si>
    <t xml:space="preserve">839 Hunts Point Ave, The Bronx,NY </t>
  </si>
  <si>
    <t>Weapon possession</t>
  </si>
  <si>
    <t>https://s3.amazonaws.com/s3.documentcloud.org/documents/1532088/benjamin-fair-stip.pdf?AWSAccessKeyId=AKIAI5WMXH27O6KH3ALA&amp;Expires=1422835934&amp;Signature=XLHU1cz5OhRmUEoar4Ps6zCVU1Q%3D</t>
  </si>
  <si>
    <t>Bronx2506592014</t>
  </si>
  <si>
    <t>250785-2014</t>
  </si>
  <si>
    <t>Hassan Sillie</t>
  </si>
  <si>
    <t xml:space="preserve">1850 Lafayette Avenue, The Bronx, NY </t>
  </si>
  <si>
    <t>Time-served</t>
  </si>
  <si>
    <t>https://s3.amazonaws.com/s3.documentcloud.org/documents/1532144/hassan-sillie.pdf?AWSAccessKeyId=AKIAI5WMXH27O6KH3ALA&amp;Expires=1422842490&amp;Signature=p9hv9CheQSheLrfmHlbDVU7K9co%3D</t>
  </si>
  <si>
    <t>Bronx2507852014</t>
  </si>
  <si>
    <t>250824-2013</t>
  </si>
  <si>
    <t>Julio Figueroa</t>
  </si>
  <si>
    <t>914 Hoe Avenue, The Bronx, NY</t>
  </si>
  <si>
    <t>Disorderly conduct</t>
  </si>
  <si>
    <t>Drug treatment</t>
  </si>
  <si>
    <t>Yes</t>
  </si>
  <si>
    <t>https://s3.amazonaws.com/s3.documentcloud.org/documents/1532076/julio-figueroa-complaint.pdf?AWSAccessKeyId=AKIAI5WMXH27O6KH3ALA&amp;Expires=1422836484&amp;Signature=16BOQr97sV7uoVICBVCmDmd0Agc%3D</t>
  </si>
  <si>
    <t>Bronx2508242013</t>
  </si>
  <si>
    <t>250841-2013</t>
  </si>
  <si>
    <t>David Adams</t>
  </si>
  <si>
    <t>830 Fox Street, The Bronx, NY</t>
  </si>
  <si>
    <t>https://s3.amazonaws.com/s3.documentcloud.org/documents/1532070/david-adams-complaint.pdf?AWSAccessKeyId=AKIAI5WMXH27O6KH3ALA&amp;Expires=1422836116&amp;Signature=fUCEouOU22cZur4cKQLYfiCFz6E%3D</t>
  </si>
  <si>
    <t>Bronx2508412013</t>
  </si>
  <si>
    <t>Latonya Jackson</t>
  </si>
  <si>
    <t>Rasheen Adams</t>
  </si>
  <si>
    <t>250929-2013</t>
  </si>
  <si>
    <t>Cozmo Peccerelli, Jr.</t>
  </si>
  <si>
    <t>186 East 164th Street, The Bronx, NY</t>
  </si>
  <si>
    <t>https://s3.amazonaws.com/s3.documentcloud.org/documents/1532069/cosmo-peccerelli.pdf?AWSAccessKeyId=AKIAI5WMXH27O6KH3ALA&amp;Expires=1422836041&amp;Signature=vsZltTWmqZgTKSis9HWffiaG%2B8w%3D</t>
  </si>
  <si>
    <t>Bronx2509292013</t>
  </si>
  <si>
    <t>Cozmo Peccerelli, Sr.</t>
  </si>
  <si>
    <t>Gino Peccerelli</t>
  </si>
  <si>
    <t>250982-2013</t>
  </si>
  <si>
    <t>Dwyanna Dathan</t>
  </si>
  <si>
    <t>1815 Monroe Avenue</t>
  </si>
  <si>
    <t>No record of case</t>
  </si>
  <si>
    <t>Call back at (718) 974-8624</t>
  </si>
  <si>
    <t>https://s3.amazonaws.com/s3.documentcloud.org/documents/1532073/ginger-diaz-complaint.pdf?AWSAccessKeyId=AKIAI5WMXH27O6KH3ALA&amp;Expires=1422836284&amp;Signature=VhckMI88Bt8rmfUvgBSzU7Mj4gc%3D</t>
  </si>
  <si>
    <t>Bronx2509822013</t>
  </si>
  <si>
    <t>Ginger Diaz</t>
  </si>
  <si>
    <t>Tejan Gumbs</t>
  </si>
  <si>
    <t>250984-2013</t>
  </si>
  <si>
    <t>Ross Rivera</t>
  </si>
  <si>
    <t>899 East 169 Street Apt 4G</t>
  </si>
  <si>
    <t>https://s3.amazonaws.com/s3.documentcloud.org/documents/1532084/ross-rivera-stipulation.pdf?AWSAccessKeyId=AKIAI5WMXH27O6KH3ALA&amp;Expires=1422837136&amp;Signature=1JJERY4R1hZk1b9dge%2FBKU%2FFSNg%3D</t>
  </si>
  <si>
    <t>Bronx2509842013</t>
  </si>
  <si>
    <t>251187-2013</t>
  </si>
  <si>
    <t>Jonathan Garcia</t>
  </si>
  <si>
    <t>800 East 180th St, The Bronx, NY</t>
  </si>
  <si>
    <t>https://s3.amazonaws.com/s3.documentcloud.org/documents/1532075/jonathan-odenthal-complaint.pdf?AWSAccessKeyId=AKIAI5WMXH27O6KH3ALA&amp;Expires=1422836428&amp;Signature=3HS4gktPv1rmbDZ3vaOusrFvyTQ%3D</t>
  </si>
  <si>
    <t>Bronx2511872013</t>
  </si>
  <si>
    <t>Jonathan Odenthal</t>
  </si>
  <si>
    <t>Paul Rivera</t>
  </si>
  <si>
    <t>Rafael Rivera</t>
  </si>
  <si>
    <t>Victoria Goetz</t>
  </si>
  <si>
    <t>Arabic</t>
  </si>
  <si>
    <t>251289-2013</t>
  </si>
  <si>
    <t>Engelberth Cardenas</t>
  </si>
  <si>
    <t>1521 Sheridan Avenue, The Bronx, NY</t>
  </si>
  <si>
    <t>https://s3.amazonaws.com/s3.documentcloud.org/documents/1532078/louis-reynoso-complaint.pdf?AWSAccessKeyId=AKIAI5WMXH27O6KH3ALA&amp;Expires=1422836775&amp;Signature=D1a%2Fknfd4DIGkfjlKJkBe4%2FDwNg%3D</t>
  </si>
  <si>
    <t>Bronx2512892013</t>
  </si>
  <si>
    <t>Laigelberth Cardenas</t>
  </si>
  <si>
    <t>Louis Reynoso</t>
  </si>
  <si>
    <t>Marlon David</t>
  </si>
  <si>
    <t>Brooklyn</t>
  </si>
  <si>
    <t>010381-2013</t>
  </si>
  <si>
    <t>Anthony Haughton</t>
  </si>
  <si>
    <t>STAYTCO</t>
  </si>
  <si>
    <t>220 Schaefer St, Brooklyn, NY</t>
  </si>
  <si>
    <t>https://s3.amazonaws.com/s3.documentcloud.org/documents/1532104/anthony-haughton.pdf?AWSAccessKeyId=AKIAI5WMXH27O6KH3ALA&amp;Expires=1422835824&amp;Signature=dY3getX%2FDBRio59NGE9a%2BNt%2BFX0%3D</t>
  </si>
  <si>
    <t>Brooklyn103812013</t>
  </si>
  <si>
    <t>Not arrested</t>
  </si>
  <si>
    <t>010728-2013</t>
  </si>
  <si>
    <t>Keith Goldson</t>
  </si>
  <si>
    <t>1027 Belmont Ave, Brooklyn, NY</t>
  </si>
  <si>
    <t>https://s3.amazonaws.com/s3.documentcloud.org/documents/1532116/keith-goldson.pdf?AWSAccessKeyId=AKIAI5WMXH27O6KH3ALA&amp;Expires=1422836563&amp;Signature=L%2FKOKp%2FhbFplSF66xFmH25XHIWk%3D</t>
  </si>
  <si>
    <t>Brooklyn107282013</t>
  </si>
  <si>
    <t>011084-2013</t>
  </si>
  <si>
    <t>Michael Watts</t>
  </si>
  <si>
    <t>STAYTRO</t>
  </si>
  <si>
    <t>405 Throop Ave, Brooklyn, NY  </t>
  </si>
  <si>
    <t>https://s3.amazonaws.com/s3.documentcloud.org/documents/1532150/michael-watts.pdf?AWSAccessKeyId=AKIAI5WMXH27O6KH3ALA&amp;Expires=1422842332&amp;Signature=5cGM6l0cCFbEu25huIcdmw%2Fcnvo%3D</t>
  </si>
  <si>
    <t>Brooklyn110842013</t>
  </si>
  <si>
    <t>011086-2013</t>
  </si>
  <si>
    <t>David Newton</t>
  </si>
  <si>
    <t>1084 Bedford Ave, Brooklyn, NY</t>
  </si>
  <si>
    <t>https://s3.amazonaws.com/s3.documentcloud.org/documents/1532141/david-newton.pdf?AWSAccessKeyId=AKIAI5WMXH27O6KH3ALA&amp;Expires=1422842588&amp;Signature=tNukdJhP9NSqey7R3mF2LGRUEHg%3D</t>
  </si>
  <si>
    <t>Brooklyn110862013</t>
  </si>
  <si>
    <t>011572-2013</t>
  </si>
  <si>
    <t>Eric Alford</t>
  </si>
  <si>
    <t>380 Lexington Ave, Brooklyn, NY</t>
  </si>
  <si>
    <t>https://s3.amazonaws.com/s3.documentcloud.org/documents/1532142/eric-alford.pdf?AWSAccessKeyId=AKIAI5WMXH27O6KH3ALA&amp;Expires=1422842554&amp;Signature=gW9m1k1%2FmPkIctSgKjR5j%2FKiSFg%3D</t>
  </si>
  <si>
    <t>Brooklyn115722013</t>
  </si>
  <si>
    <t>013138-2013</t>
  </si>
  <si>
    <t>Cecilia Williamson</t>
  </si>
  <si>
    <t>340 Maple Street, Brooklyn, NY</t>
  </si>
  <si>
    <t>Pending</t>
  </si>
  <si>
    <t>Her sentencing date was Feb. 2</t>
  </si>
  <si>
    <t>https://s3.amazonaws.com/s3.documentcloud.org/documents/1532140/cecilia-williamson.pdf?AWSAccessKeyId=AKIAI5WMXH27O6KH3ALA&amp;Expires=1422842629&amp;Signature=HQ8%2BGMRTyBR5%2Fx957q4kZzQYNI4%3D</t>
  </si>
  <si>
    <t>Brooklyn131382013</t>
  </si>
  <si>
    <t>013142-2013</t>
  </si>
  <si>
    <t>Samuel Rodriguez</t>
  </si>
  <si>
    <t>1164 Halsey St, Brooklyn, NY</t>
  </si>
  <si>
    <t>https://s3.amazonaws.com/s3.documentcloud.org/documents/1532157/tywan-evans.pdf?AWSAccessKeyId=AKIAI5WMXH27O6KH3ALA&amp;Expires=1422842135&amp;Signature=LCov3At8gWjOdq%2BNqUcFo7urFmI%3D</t>
  </si>
  <si>
    <t>Brooklyn131422013</t>
  </si>
  <si>
    <t>Tywan Evans</t>
  </si>
  <si>
    <t>013143-2013</t>
  </si>
  <si>
    <t>Ariel Navalo</t>
  </si>
  <si>
    <t>https://s3.amazonaws.com/s3.documentcloud.org/documents/1532143/eric-ramirez.pdf?AWSAccessKeyId=AKIAI5WMXH27O6KH3ALA&amp;Expires=1422842520&amp;Signature=iGIBlASiyYfqh90xU6v8p3LUAiI%3D</t>
  </si>
  <si>
    <t>Brooklyn131432013</t>
  </si>
  <si>
    <t>Eric Ramirez</t>
  </si>
  <si>
    <t>015822-2013</t>
  </si>
  <si>
    <t>Anthony Griffin</t>
  </si>
  <si>
    <t>1430 Bergen St, Brooklyn, NY</t>
  </si>
  <si>
    <t>https://s3.amazonaws.com/s3.documentcloud.org/documents/1532103/anthony-griffin.pdf?AWSAccessKeyId=AKIAI5WMXH27O6KH3ALA&amp;Expires=1422835778&amp;Signature=ktPCjgK6aiLzf5M3bi3ifGs7%2FAA%3D</t>
  </si>
  <si>
    <t>Brooklyn158222013</t>
  </si>
  <si>
    <t>015823-2013</t>
  </si>
  <si>
    <t>Michael Lewis</t>
  </si>
  <si>
    <t>215 Rochester Ave, Brooklyn, NY</t>
  </si>
  <si>
    <t>https://s3.amazonaws.com/s3.documentcloud.org/documents/1532149/michael-lewis.pdf?AWSAccessKeyId=AKIAI5WMXH27O6KH3ALA&amp;Expires=1422842362&amp;Signature=kdwlpAkuPeFTGzLbxzjA6vMk2L0%3D</t>
  </si>
  <si>
    <t>Brooklyn158232013</t>
  </si>
  <si>
    <t>017173-2013</t>
  </si>
  <si>
    <t>Luis G. Serrano</t>
  </si>
  <si>
    <t>3023 Avenue X, Brooklyn, NY</t>
  </si>
  <si>
    <t>https://s3.amazonaws.com/s3.documentcloud.org/documents/1532147/luis-serrano.pdf?AWSAccessKeyId=AKIAI5WMXH27O6KH3ALA&amp;Expires=1422842413&amp;Signature=%2BD8W%2FuHnJY4fBRK9nqjUKrsKjYA%3D</t>
  </si>
  <si>
    <t>Brooklyn171732013</t>
  </si>
  <si>
    <t>Luis A. Serrano</t>
  </si>
  <si>
    <t>Drug sale</t>
  </si>
  <si>
    <t>017899-2013</t>
  </si>
  <si>
    <t>Reginald Murad</t>
  </si>
  <si>
    <t>159 Erasmus St, Brooklyn, NY</t>
  </si>
  <si>
    <t>https://s3.amazonaws.com/s3.documentcloud.org/documents/1532152/reginald-murad.pdf?AWSAccessKeyId=AKIAI5WMXH27O6KH3ALA&amp;Expires=1422842291&amp;Signature=96hxAeDwjdxy0SJD8FQcQqWeZW4%3D</t>
  </si>
  <si>
    <t>Brooklyn178992013</t>
  </si>
  <si>
    <t>018285-2013</t>
  </si>
  <si>
    <t>Ismaelito Villalona</t>
  </si>
  <si>
    <t>362 Linden Blvd, Brooklyn, NY</t>
  </si>
  <si>
    <t>Partially excluded</t>
  </si>
  <si>
    <t>called Villalona attorney Hernandez Rhau 800-362-9823, landlord atty Damian Bernache (sp?) 718-596-3800, he said he would call back</t>
  </si>
  <si>
    <t>https://s3.amazonaws.com/s3.documentcloud.org/documents/1532145/ismaelio-villalona.pdf?AWSAccessKeyId=AKIAI5WMXH27O6KH3ALA&amp;Expires=1422842474&amp;Signature=3ofOBC3%2Bdg%2F2wzeCMbzT4PJ%2Bu0U%3D</t>
  </si>
  <si>
    <t>Brooklyn182852013</t>
  </si>
  <si>
    <t>019448-2013</t>
  </si>
  <si>
    <t>Abu Northe</t>
  </si>
  <si>
    <t>1137 Greene Ave, Brooklyn, NY</t>
  </si>
  <si>
    <t>https://s3.amazonaws.com/s3.documentcloud.org/documents/1532137/abu-norte.pdf?AWSAccessKeyId=AKIAI5WMXH27O6KH3ALA&amp;Expires=1422842826&amp;Signature=R1RdNiIkMAyeUji%2FQTcx7NxD95g%3D</t>
  </si>
  <si>
    <t>Brooklyn194482013</t>
  </si>
  <si>
    <t>Anthony Lawes</t>
  </si>
  <si>
    <t>Precious Buckman</t>
  </si>
  <si>
    <t>002082-2014</t>
  </si>
  <si>
    <t>Malik Matthews</t>
  </si>
  <si>
    <t>660 Willoughby Ave, Brooklyn, NY</t>
  </si>
  <si>
    <t>Community service</t>
  </si>
  <si>
    <t>https://s3.amazonaws.com/s3.documentcloud.org/documents/1532148/malik-matthews.pdf?AWSAccessKeyId=AKIAI5WMXH27O6KH3ALA&amp;Expires=1422842387&amp;Signature=h0PzjPp9BbxZm3PiK3r8oxz%2B1Pw%3D</t>
  </si>
  <si>
    <t>Brooklyn20822014</t>
  </si>
  <si>
    <t>021279-2013</t>
  </si>
  <si>
    <t>428 E 46th St, Brooklyn, NY</t>
  </si>
  <si>
    <t>https://s3.amazonaws.com/s3.documentcloud.org/documents/1532153/roberto-sanchez-lopez.pdf?AWSAccessKeyId=AKIAI5WMXH27O6KH3ALA&amp;Expires=1422842267&amp;Signature=iQxgQCf17Fpu5OuPGhJwMJSFmUQ%3D</t>
  </si>
  <si>
    <t>Brooklyn212792013</t>
  </si>
  <si>
    <t>003852-2013</t>
  </si>
  <si>
    <t>George Reeves</t>
  </si>
  <si>
    <t>1400 East New York Ave, Brooklyn, NY</t>
  </si>
  <si>
    <t>https://s3.amazonaws.com/s3.documentcloud.org/documents/1532111/george-reeves.pdf?AWSAccessKeyId=AKIAI5WMXH27O6KH3ALA&amp;Expires=1422836269&amp;Signature=d%2Fp0YtnBF7y2N5GsZZ0UOYoguhQ%3D</t>
  </si>
  <si>
    <t>Brooklyn38522013</t>
  </si>
  <si>
    <t>003895-2013</t>
  </si>
  <si>
    <t>Cleveland Williams</t>
  </si>
  <si>
    <t xml:space="preserve"> 252 E 39th St, Brooklyn, NY</t>
  </si>
  <si>
    <t>Brooklyn38952013</t>
  </si>
  <si>
    <t>004052-2014</t>
  </si>
  <si>
    <t>Vernon Huntley</t>
  </si>
  <si>
    <t>507 Columbia Street, Brooklyn, NY</t>
  </si>
  <si>
    <t>Brooklyn40522014</t>
  </si>
  <si>
    <t>Yvonne Diaz</t>
  </si>
  <si>
    <t>Rosalee Fernandez</t>
  </si>
  <si>
    <t>Rosalee Fernandez – Case pending. Top charge is cpcs 7.</t>
  </si>
  <si>
    <t>004487-2014</t>
  </si>
  <si>
    <t>Alvin Taylor</t>
  </si>
  <si>
    <t>133 Dumont Ave, Brooklyn, NY</t>
  </si>
  <si>
    <t>https://s3.amazonaws.com/s3.documentcloud.org/documents/1532046/alvin-taylor.pdf?AWSAccessKeyId=AKIAI5WMXH27O6KH3ALA&amp;Expires=1422835724&amp;Signature=EQqnp%2BAFc%2BF8MMukaBTaOSAgPmQ%3D</t>
  </si>
  <si>
    <t>Brooklyn44872014</t>
  </si>
  <si>
    <t>004799-2014</t>
  </si>
  <si>
    <t>Duane Battis</t>
  </si>
  <si>
    <t>125 Lenox Road, Brooklyn, NY</t>
  </si>
  <si>
    <t>DAMIEN Bernache filed anser in Nov. 12, 718-596-3800</t>
  </si>
  <si>
    <t>https://s3.amazonaws.com/s3.documentcloud.org/documents/1532052/duane-battis.pdf?AWSAccessKeyId=AKIAI5WMXH27O6KH3ALA&amp;Expires=1422836159&amp;Signature=KRaOIjdz0zHlTS7dHT7QFAAXBlo%3D</t>
  </si>
  <si>
    <t>Brooklyn47992014</t>
  </si>
  <si>
    <t>005507-2013</t>
  </si>
  <si>
    <t>Marvin Marriot</t>
  </si>
  <si>
    <t>224 Schaefer St, Brooklyn, NY</t>
  </si>
  <si>
    <t>https://s3.amazonaws.com/s3.documentcloud.org/documents/1532118/marcin-marriot.pdf?AWSAccessKeyId=AKIAI5WMXH27O6KH3ALA&amp;Expires=1422836789&amp;Signature=tXhh0qFqM8%2FmqAlr7EeLkv%2B%2F9hs%3D</t>
  </si>
  <si>
    <t>Brooklyn55072013</t>
  </si>
  <si>
    <t>006372-2013</t>
  </si>
  <si>
    <t>Bruce Anderson</t>
  </si>
  <si>
    <t>274 Stanley Ave, Brooklyn, NY</t>
  </si>
  <si>
    <t>https://s3.amazonaws.com/s3.documentcloud.org/documents/1532106/bruce-anderson.pdf?AWSAccessKeyId=AKIAI5WMXH27O6KH3ALA&amp;Expires=1422835974&amp;Signature=YjtQqvfiHRBHMA16sXvMrvao9IQ%3D</t>
  </si>
  <si>
    <t>Brooklyn63722013</t>
  </si>
  <si>
    <t>006727-2013</t>
  </si>
  <si>
    <t>Mary Jones</t>
  </si>
  <si>
    <t>1244 Pacific St, Brooklyn, NY</t>
  </si>
  <si>
    <t>https://s3.amazonaws.com/s3.documentcloud.org/documents/1532119/mary-jones.pdf?AWSAccessKeyId=AKIAI5WMXH27O6KH3ALA&amp;Expires=1422836818&amp;Signature=26nEclpN6aPdLTALbEaYifpqUhU%3D</t>
  </si>
  <si>
    <t>Brooklyn67272013</t>
  </si>
  <si>
    <t>006782-2014</t>
  </si>
  <si>
    <t>270 E 95th Street, Brooklyn, NY</t>
  </si>
  <si>
    <t>https://s3.amazonaws.com/s3.documentcloud.org/documents/1532050/cordell-mcdonald.pdf?AWSAccessKeyId=AKIAI5WMXH27O6KH3ALA&amp;Expires=1422836022&amp;Signature=6aMMBmwKpIfcdRZxTbEsclOrblc%3D</t>
  </si>
  <si>
    <t>Brooklyn67822014</t>
  </si>
  <si>
    <t>006788-2014</t>
  </si>
  <si>
    <t>Tyrone Munford</t>
  </si>
  <si>
    <t>250 Lott Avenue, Brooklyn, NY</t>
  </si>
  <si>
    <t>Brooklyn67882014</t>
  </si>
  <si>
    <t>007213-2014</t>
  </si>
  <si>
    <t>Cindy Figueroa</t>
  </si>
  <si>
    <t>2850 West 17th Street, Brooklyn, NY</t>
  </si>
  <si>
    <t>Case pending – Figueroa pleaded guilty to cpcs 3. Case adjourned to 9/18. Top charge is cpcs 3. Martin Bostic – Manhattan case -- Michael Baum of Brooklyn Defenders is attorney</t>
  </si>
  <si>
    <t>https://s3.amazonaws.com/s3.documentcloud.org/documents/1532051/curtis-harris.pdf?AWSAccessKeyId=AKIAI5WMXH27O6KH3ALA&amp;Expires=1422836059&amp;Signature=x%2BnvNkqWpoqoW%2FvTOUKDz4vD6oo%3D</t>
  </si>
  <si>
    <t>Brooklyn72132014</t>
  </si>
  <si>
    <t>Curtis Harris</t>
  </si>
  <si>
    <t>Case pending—top charge is cpcs 3, Michael Baum  of Brooklyn Defenders is attorney</t>
  </si>
  <si>
    <t>007508-2013</t>
  </si>
  <si>
    <t>James Lecraft</t>
  </si>
  <si>
    <t>1448 Sterling Place, Brooklyn, NY</t>
  </si>
  <si>
    <t>https://s3.amazonaws.com/s3.documentcloud.org/documents/1532120/phyllis-lecraft.pdf?AWSAccessKeyId=AKIAI5WMXH27O6KH3ALA&amp;Expires=1422836955&amp;Signature=Xjr%2B98GHczVvsX2vrmBc9WffJro%3D</t>
  </si>
  <si>
    <t>Brooklyn75082013</t>
  </si>
  <si>
    <t>007511-2013</t>
  </si>
  <si>
    <t>John Horne</t>
  </si>
  <si>
    <t>511 Greene Ave, Brooklyn, NY</t>
  </si>
  <si>
    <t>https://s3.amazonaws.com/s3.documentcloud.org/documents/1532114/john-horne.pdf?AWSAccessKeyId=AKIAI5WMXH27O6KH3ALA&amp;Expires=1422836412&amp;Signature=wqO5sTW7VwBX9Usa6rIGYOwJcMs%3D</t>
  </si>
  <si>
    <t>Brooklyn75112013</t>
  </si>
  <si>
    <t>007544-2014</t>
  </si>
  <si>
    <t>Martin Bostic</t>
  </si>
  <si>
    <t>1200 Sutter Avenue, Brooklyn, NY</t>
  </si>
  <si>
    <t>Double check case was sealed</t>
  </si>
  <si>
    <t>https://s3.amazonaws.com/s3.documentcloud.org/documents/1532055/monti-bostic.pdf?AWSAccessKeyId=AKIAI5WMXH27O6KH3ALA&amp;Expires=1422836922&amp;Signature=9oKgo3wnTIAT67kFEtbslEvTdt8%3D</t>
  </si>
  <si>
    <t>Brooklyn75442014</t>
  </si>
  <si>
    <t>Montie Bostic</t>
  </si>
  <si>
    <t>007930-2013</t>
  </si>
  <si>
    <t>Glenn Richardson</t>
  </si>
  <si>
    <t>2201 Cortelyou Rd, Brooklyn, NY</t>
  </si>
  <si>
    <t>https://s3.amazonaws.com/s3.documentcloud.org/documents/1532112/glenn-richardson.pdf?AWSAccessKeyId=AKIAI5WMXH27O6KH3ALA&amp;Expires=1422836297&amp;Signature=MfXH4aNBKS6%2F7Zmw7rFmlK9L76Q%3D</t>
  </si>
  <si>
    <t>Brooklyn79302013</t>
  </si>
  <si>
    <t>008220-2014</t>
  </si>
  <si>
    <t>Christian Garcia</t>
  </si>
  <si>
    <t>98 Harman Street, Brooklyn, NY</t>
  </si>
  <si>
    <t>Figure out what happened to Christian Garcia's case and Jasmine Lopez disposition (NYSID 00496672N)</t>
  </si>
  <si>
    <t>https://s3.amazonaws.com/s3.documentcloud.org/documents/1532107/christian-garcia.pdf?AWSAccessKeyId=AKIAI5WMXH27O6KH3ALA&amp;Expires=1422836000&amp;Signature=Er00l4dUuykOE0G29wgH5HvFREk%3D</t>
  </si>
  <si>
    <t>Brooklyn82202014</t>
  </si>
  <si>
    <t>008526-2013</t>
  </si>
  <si>
    <t>Warren Robinson</t>
  </si>
  <si>
    <t>1571 Sterling Place, Brooklyn, NY</t>
  </si>
  <si>
    <t>https://s3.amazonaws.com/s3.documentcloud.org/documents/1532122/warren-robinson.pdf?AWSAccessKeyId=AKIAI5WMXH27O6KH3ALA&amp;Expires=1422837263&amp;Signature=phYgLzzQafU1FxyTEUt5aU2ATzs%3D</t>
  </si>
  <si>
    <t>Brooklyn85262013</t>
  </si>
  <si>
    <t>008887-2013</t>
  </si>
  <si>
    <t>Junior Young</t>
  </si>
  <si>
    <t>1234 Pacific St, Brooklyn, NY</t>
  </si>
  <si>
    <t>https://s3.amazonaws.com/s3.documentcloud.org/documents/1532115/junior-young.pdf?AWSAccessKeyId=AKIAI5WMXH27O6KH3ALA&amp;Expires=1422836551&amp;Signature=lVXBwcOrqNK8nruyyZEPZx5Yt9Y%3D</t>
  </si>
  <si>
    <t>Brooklyn88872013</t>
  </si>
  <si>
    <t>008994-2013</t>
  </si>
  <si>
    <t>Rafael Castillo</t>
  </si>
  <si>
    <t>254 Stanley Ave, Brooklyn, NY</t>
  </si>
  <si>
    <t>https://s3.amazonaws.com/s3.documentcloud.org/documents/1532121/rafael-castillo.pdf?AWSAccessKeyId=AKIAI5WMXH27O6KH3ALA&amp;Expires=1422837036&amp;Signature=puTYH6uMvsWaGfKFeH9561yfWDY%3D</t>
  </si>
  <si>
    <t>Brooklyn89942013</t>
  </si>
  <si>
    <t>009018-2013</t>
  </si>
  <si>
    <t>Kenneth Handy</t>
  </si>
  <si>
    <t>91 E 18th St, Brooklyn, NY</t>
  </si>
  <si>
    <t>https://s3.amazonaws.com/s3.documentcloud.org/documents/1532117/kenneth-handy.pdf?AWSAccessKeyId=AKIAI5WMXH27O6KH3ALA&amp;Expires=1422836583&amp;Signature=xpM%2Bugps5t2QG%2BNglAgBLTeQibY%3D</t>
  </si>
  <si>
    <t>Brooklyn90182013</t>
  </si>
  <si>
    <t>009321-2013</t>
  </si>
  <si>
    <t>Jamel Mccoy</t>
  </si>
  <si>
    <t>841 Rockaway Ave, Brooklyn, NY</t>
  </si>
  <si>
    <t>https://s3.amazonaws.com/s3.documentcloud.org/documents/1532113/jamel-mccoy.pdf?AWSAccessKeyId=AKIAI5WMXH27O6KH3ALA&amp;Expires=1422836372&amp;Signature=LcQlK88ezrB4SrKe2scSiUKjjeY%3D</t>
  </si>
  <si>
    <t>Brooklyn93212013</t>
  </si>
  <si>
    <t>009406-2013</t>
  </si>
  <si>
    <t>Felix Torres</t>
  </si>
  <si>
    <t>1381 Madison St, Brooklyn, NY</t>
  </si>
  <si>
    <t>https://s3.amazonaws.com/s3.documentcloud.org/documents/1532110/felix-torres.pdf?AWSAccessKeyId=AKIAI5WMXH27O6KH3ALA&amp;Expires=1422836239&amp;Signature=H3aBQ30T5y%2B%2BMYiAZSZB85cqJ9Q%3D</t>
  </si>
  <si>
    <t>Brooklyn94062013</t>
  </si>
  <si>
    <t>009417-2013</t>
  </si>
  <si>
    <t>Carl Williams</t>
  </si>
  <si>
    <t>133 McDonough St., Brooklyn, NY</t>
  </si>
  <si>
    <t>Brooklyn94172013</t>
  </si>
  <si>
    <t>009446-2013</t>
  </si>
  <si>
    <t>Arkeen Murphy</t>
  </si>
  <si>
    <t>41 Weirfield St, Brooklyn, NY</t>
  </si>
  <si>
    <t>https://s3.amazonaws.com/s3.documentcloud.org/documents/1532105/arkeen-murphy.pdf?AWSAccessKeyId=AKIAI5WMXH27O6KH3ALA&amp;Expires=1422835879&amp;Signature=QUgDjxyRhKaRqlLk46dL9BYtMEA%3D</t>
  </si>
  <si>
    <t>Brooklyn94462013</t>
  </si>
  <si>
    <t>Manhattan</t>
  </si>
  <si>
    <t>400130-2013</t>
  </si>
  <si>
    <t>Yamaira Garcia</t>
  </si>
  <si>
    <t>2032 Lexington Ave, New York, NY</t>
  </si>
  <si>
    <t>Drug paraphernalia</t>
  </si>
  <si>
    <t>Manhattan4001302013</t>
  </si>
  <si>
    <t>450059-2014</t>
  </si>
  <si>
    <t>Jermaine Haywood</t>
  </si>
  <si>
    <t>254 W 154th St, New York, NY</t>
  </si>
  <si>
    <t>https://s3.amazonaws.com/s3.documentcloud.org/documents/1532074/jermaine-haywood.pdf?AWSAccessKeyId=AKIAI5WMXH27O6KH3ALA&amp;Expires=1422836393&amp;Signature=SJHFlD0fB0MJhIfxjnweONO8rdY%3D</t>
  </si>
  <si>
    <t>Manhattan4500592014</t>
  </si>
  <si>
    <t>450125-2014</t>
  </si>
  <si>
    <t>Edward Colon</t>
  </si>
  <si>
    <t>UNKNOWN</t>
  </si>
  <si>
    <t>401 W 19th St, New York, NY</t>
  </si>
  <si>
    <t>https://s3.amazonaws.com/s3.documentcloud.org/documents/1532100/michelene-jones-complaint.pdf?AWSAccessKeyId=AKIAI5WMXH27O6KH3ALA&amp;Expires=1422836859&amp;Signature=JO%2Fqs6qtPaTRiHYzY0x5Rg1FhJA%3D</t>
  </si>
  <si>
    <t>Manhattan4501252014</t>
  </si>
  <si>
    <t>Michael Jones</t>
  </si>
  <si>
    <t>450152-2014</t>
  </si>
  <si>
    <t>Miguel Cancel</t>
  </si>
  <si>
    <t>78 E 127th St, New York, NY</t>
  </si>
  <si>
    <t>https://s3.amazonaws.com/s3.documentcloud.org/documents/1532081/miguel-cancel.pdf?AWSAccessKeyId=AKIAI5WMXH27O6KH3ALA&amp;Expires=1422836896&amp;Signature=A%2FbeIoIeLytss28GxuOMDpQYj0I%3D</t>
  </si>
  <si>
    <t>Manhattan4501522014</t>
  </si>
  <si>
    <t>450293-2014</t>
  </si>
  <si>
    <t>Michael Dummitt</t>
  </si>
  <si>
    <t>3736 Tenth Ave, New York, NY</t>
  </si>
  <si>
    <t>https://s3.amazonaws.com/s3.documentcloud.org/documents/1532099/michael-dummitt-complaint.pdf?AWSAccessKeyId=AKIAI5WMXH27O6KH3ALA&amp;Expires=1422836844&amp;Signature=yKpB0Y8GoL8LCcEWMdkLmrXnkZA%3D</t>
  </si>
  <si>
    <t>Manhattan4502932014</t>
  </si>
  <si>
    <t>450689-2014</t>
  </si>
  <si>
    <t>Gail Cooper</t>
  </si>
  <si>
    <t>107 W 122nd St, New York, NY</t>
  </si>
  <si>
    <t>https://s3.amazonaws.com/s3.documentcloud.org/documents/1532095/gail-cooper-complaint.pdf?AWSAccessKeyId=AKIAI5WMXH27O6KH3ALA&amp;Expires=1422836257&amp;Signature=vF4H%2BvS%2Fn9%2BkZJcFirweQ0Q6ecQ%3D</t>
  </si>
  <si>
    <t>Manhattan4506892014</t>
  </si>
  <si>
    <t>450711-2014</t>
  </si>
  <si>
    <t>Michelene Jones</t>
  </si>
  <si>
    <t>112 E 128th St, New York, NY</t>
  </si>
  <si>
    <t>Call landlord back</t>
  </si>
  <si>
    <t>https://s3.amazonaws.com/s3.documentcloud.org/documents/2083946/michelene-jones.pdf?AWSAccessKeyId=AKIAI5WMXH27O6KH3ALA&amp;Expires=1432071468&amp;Signature=pcculrHCtn0a%2F9d4BPDtZlMDtFM%3D</t>
  </si>
  <si>
    <t>Manhattan4507112014</t>
  </si>
  <si>
    <t>450757-2014</t>
  </si>
  <si>
    <t>Melvin Miranda</t>
  </si>
  <si>
    <t>508 W 162nd St, New York, NY</t>
  </si>
  <si>
    <t>https://s3.amazonaws.com/s3.documentcloud.org/documents/1532098/melvin-miranda-complaint.pdf?AWSAccessKeyId=AKIAI5WMXH27O6KH3ALA&amp;Expires=1422836831&amp;Signature=7V%2Fwo1c7Nv01VTJaDFG4bSC0E0k%3D</t>
  </si>
  <si>
    <t>Manhattan4507572014</t>
  </si>
  <si>
    <t>450843-2014</t>
  </si>
  <si>
    <t>Ernesto Toledo</t>
  </si>
  <si>
    <t>545 W 162nd St, New York, NY</t>
  </si>
  <si>
    <t>https://s3.amazonaws.com/s3.documentcloud.org/documents/1532094/enernesto-toledo-affadavit.pdf?AWSAccessKeyId=AKIAI5WMXH27O6KH3ALA&amp;Expires=1422836202&amp;Signature=ysMYTuC1%2F27r3vn1gu7bAb6WxFo%3D</t>
  </si>
  <si>
    <t>Manhattan4508432014</t>
  </si>
  <si>
    <t>450908-2014</t>
  </si>
  <si>
    <t>Jose Candelaria</t>
  </si>
  <si>
    <t>NONE</t>
  </si>
  <si>
    <t>500 E Houston St, New York, NY</t>
  </si>
  <si>
    <t>https://s3.amazonaws.com/s3.documentcloud.org/documents/1532097/jose-candelaria-complaint.pdf?AWSAccessKeyId=AKIAI5WMXH27O6KH3ALA&amp;Expires=1422836451&amp;Signature=2PvyGAuHtp31NI%2BcdKhObdMPBXA%3D</t>
  </si>
  <si>
    <t>Manhattan4509082014</t>
  </si>
  <si>
    <t>450915-2014</t>
  </si>
  <si>
    <t>Deandre Johnson</t>
  </si>
  <si>
    <t>27 E 124th St, New York, NY</t>
  </si>
  <si>
    <t>Marijuana possession</t>
  </si>
  <si>
    <t>https://s3.amazonaws.com/s3.documentcloud.org/documents/1532093/deandre-johnson-complaint.pdf?AWSAccessKeyId=AKIAI5WMXH27O6KH3ALA&amp;Expires=1422836128&amp;Signature=%2F9f5NBpBflol%2BNKdJvwDqNflzdg%3D</t>
  </si>
  <si>
    <t>Manhattan4509152014</t>
  </si>
  <si>
    <t>450918-2013</t>
  </si>
  <si>
    <t>Barry Craig</t>
  </si>
  <si>
    <t>476 W 165th St, New York, NY</t>
  </si>
  <si>
    <t>https://s3.amazonaws.com/s3.documentcloud.org/documents/1532067/blannon-craig-complaint.pdf?AWSAccessKeyId=AKIAI5WMXH27O6KH3ALA&amp;Expires=1422835950&amp;Signature=GngPgLoUtRw0VgEM2rVxd9LNINs%3D</t>
  </si>
  <si>
    <t>Manhattan4509182013</t>
  </si>
  <si>
    <t>Blannon Craig</t>
  </si>
  <si>
    <t>Gladys Jones</t>
  </si>
  <si>
    <t>Janet Diaz</t>
  </si>
  <si>
    <t>451100-2013</t>
  </si>
  <si>
    <t>Sonny Garcia</t>
  </si>
  <si>
    <t>535 W 151st St, New York, NY</t>
  </si>
  <si>
    <t>https://s3.amazonaws.com/s3.documentcloud.org/documents/1532085/sonny-garca.pdf?AWSAccessKeyId=AKIAI5WMXH27O6KH3ALA&amp;Expires=1422837168&amp;Signature=SesRWjghfqfZqZUyWftsl9rOjW8%3D</t>
  </si>
  <si>
    <t>Manhattan4511002013</t>
  </si>
  <si>
    <t>451212-2013</t>
  </si>
  <si>
    <t>Eddie Perez</t>
  </si>
  <si>
    <t>1760 Lexington Ave, New York, NY</t>
  </si>
  <si>
    <t>Declined to prosecute</t>
  </si>
  <si>
    <t>https://s3.amazonaws.com/s3.documentcloud.org/documents/1532071/eddie-perez.pdf?AWSAccessKeyId=AKIAI5WMXH27O6KH3ALA&amp;Expires=1422836173&amp;Signature=lVOFGybST6nEZIiN7DrdoKgJE7I%3D</t>
  </si>
  <si>
    <t>Manhattan4512122013</t>
  </si>
  <si>
    <t>451385-2014</t>
  </si>
  <si>
    <t>Abraham Lugo</t>
  </si>
  <si>
    <t>612 W 178th St, New York, NY</t>
  </si>
  <si>
    <t>https://s3.amazonaws.com/s3.documentcloud.org/documents/1532092/abraham-lugo-complaint.pdf?AWSAccessKeyId=AKIAI5WMXH27O6KH3ALA&amp;Expires=1422835518&amp;Signature=vKIWsZWgDPfJM2eiA88W5K6JV14%3D</t>
  </si>
  <si>
    <t>Manhattan4513852014</t>
  </si>
  <si>
    <t>451386-2014</t>
  </si>
  <si>
    <t>Janire Moriel</t>
  </si>
  <si>
    <t>290 E 4th St, New York, NY</t>
  </si>
  <si>
    <t>https://s3.amazonaws.com/s3.documentcloud.org/documents/1532101/miguel-salich-complaint.pdf?AWSAccessKeyId=AKIAI5WMXH27O6KH3ALA&amp;Expires=1422836909&amp;Signature=swWQo3c79HTynOhz%2FSUYTh%2FXkkY%3D</t>
  </si>
  <si>
    <t>Manhattan4513862014</t>
  </si>
  <si>
    <t>Miguel Salich</t>
  </si>
  <si>
    <t>451452-2013</t>
  </si>
  <si>
    <t>Bryan Deluna</t>
  </si>
  <si>
    <t>White</t>
  </si>
  <si>
    <t>515 W 139th St, New York, NY</t>
  </si>
  <si>
    <t>https://s3.amazonaws.com/s3.documentcloud.org/documents/1532068/bryan-deluna.pdf?AWSAccessKeyId=AKIAI5WMXH27O6KH3ALA&amp;Expires=1422835988&amp;Signature=gnoWj4SP3fBOA65qb0qs3jl3pKU%3D</t>
  </si>
  <si>
    <t>Manhattan4514522013</t>
  </si>
  <si>
    <t>451716-2013</t>
  </si>
  <si>
    <t>Angel Laguerre</t>
  </si>
  <si>
    <t>465 E 10th St, New York, NY</t>
  </si>
  <si>
    <t>https://s3.amazonaws.com/s3.documentcloud.org/documents/1532066/angel-guerra.pdf?AWSAccessKeyId=AKIAI5WMXH27O6KH3ALA&amp;Expires=1422835750&amp;Signature=dK%2BXvp1hiCoOBl5A5oYsGmhJYOQ%3D</t>
  </si>
  <si>
    <t>Manhattan4517162013</t>
  </si>
  <si>
    <t>Wilnelia Vargas</t>
  </si>
  <si>
    <t>Arrest voided</t>
  </si>
  <si>
    <t>451934-2013</t>
  </si>
  <si>
    <t>Mickey Petillo</t>
  </si>
  <si>
    <t>2036 Amsterdam Ave, New York, NY</t>
  </si>
  <si>
    <t>Yes - mother only</t>
  </si>
  <si>
    <t xml:space="preserve">Rita Rizzo, representing Sita A-Washington Heights Associates. </t>
  </si>
  <si>
    <t>https://s3.amazonaws.com/s3.documentcloud.org/documents/1532080/mickey-petillo.pdf?AWSAccessKeyId=AKIAI5WMXH27O6KH3ALA&amp;Expires=1422836874&amp;Signature=iN9IuWHKuCih1BXTOoe14MjN9nI%3D</t>
  </si>
  <si>
    <t>Manhattan4519342013</t>
  </si>
  <si>
    <t>452180-2013</t>
  </si>
  <si>
    <t>Quashi Gambrell</t>
  </si>
  <si>
    <t>16-18 Old Broadway, New York, NY</t>
  </si>
  <si>
    <t>Maybe</t>
  </si>
  <si>
    <t>Check on housing court disposition</t>
  </si>
  <si>
    <t>https://s3.amazonaws.com/s3.documentcloud.org/documents/1532082/quashi-gambrell.pdf?AWSAccessKeyId=AKIAI5WMXH27O6KH3ALA&amp;Expires=1422837020&amp;Signature=9b3COjywjS5AuW13roKAXeOi7jY%3D</t>
  </si>
  <si>
    <t>Manhattan4521802013</t>
  </si>
  <si>
    <t>Queens</t>
  </si>
  <si>
    <t>012010-2013</t>
  </si>
  <si>
    <t>Willie Swain</t>
  </si>
  <si>
    <t>109-06 164th St, Jamaica, NY</t>
  </si>
  <si>
    <t>Check on status of Swain's case, call number on report</t>
  </si>
  <si>
    <t>https://s3.amazonaws.com/s3.documentcloud.org/documents/1532063/willie-swain.pdf?AWSAccessKeyId=AKIAI5WMXH27O6KH3ALA&amp;Expires=1422837292&amp;Signature=m6mxz5G7ijqmAgrknRbr7Qxx90M%3D</t>
  </si>
  <si>
    <t>Queens120102013</t>
  </si>
  <si>
    <t>016759-2013</t>
  </si>
  <si>
    <t>Theodate Kerwyn</t>
  </si>
  <si>
    <t>131-20 Mathewson Ct, Jamaica, NY</t>
  </si>
  <si>
    <t>When was case sealed? Mom's number 631-664-1632</t>
  </si>
  <si>
    <t>https://s3.amazonaws.com/s3.documentcloud.org/documents/1532061/theodate-kerwyn.pdf?AWSAccessKeyId=AKIAI5WMXH27O6KH3ALA&amp;Expires=1422837226&amp;Signature=%2FrL3LhYA9DtrXuVNhL92uHMX%2Bso%3D</t>
  </si>
  <si>
    <t>Queens167592013</t>
  </si>
  <si>
    <t>000170-2013</t>
  </si>
  <si>
    <t>588 Seneca Ave, Flushing, NY</t>
  </si>
  <si>
    <t xml:space="preserve">The landlord </t>
  </si>
  <si>
    <t>https://s3.amazonaws.com/s3.documentcloud.org/documents/1532056/ramon-cruz-acevedo.pdf?AWSAccessKeyId=AKIAI5WMXH27O6KH3ALA&amp;Expires=1422837058&amp;Signature=N4qjf9qHxiK3OdmtXYvGhc9KC3M%3D</t>
  </si>
  <si>
    <t>Queens1702013</t>
  </si>
  <si>
    <t>018263-2013</t>
  </si>
  <si>
    <t>Shaquana Wronge</t>
  </si>
  <si>
    <t>107-02 Waltham, Jamaica, NY</t>
  </si>
  <si>
    <t>Queens Narcotics detectives say they used a confidential informant to purchase crack from a woman at the Jamaica apartment four times in January and February 2013,  according to NYPD court filings. When cops raided the apartment, they say they found two marijuana cigars, one scale with crack residue, three grinders with marijuana residue, and dozens of small Ziploc bags. Shaquana Wronge, who had at least four prior drug convictions, was arrested. She pleaded guilty to a misdemeanor possession charge and was sentenced to 30 days in jail. Nearly five months later, the NYPD got a closing order on the apartment. Representing herself, Wronge agreed to move out in two weeks.</t>
  </si>
  <si>
    <t>Cell: 718-291-0224</t>
  </si>
  <si>
    <t>https://s3.amazonaws.com/s3.documentcloud.org/documents/1532058/shaquana-wronge.pdf?AWSAccessKeyId=AKIAI5WMXH27O6KH3ALA&amp;Expires=1422837151&amp;Signature=uuF%2FRJ1VEi2ZTUEeoDMFRUoVxJk%3D</t>
  </si>
  <si>
    <t>Queens182632013</t>
  </si>
  <si>
    <t>022542-2013</t>
  </si>
  <si>
    <t>Juan Vadi</t>
  </si>
  <si>
    <t>125-60 Sutphin Blvd, Jamaica, NY</t>
  </si>
  <si>
    <t>Queens225422013</t>
  </si>
  <si>
    <t>003610-2014</t>
  </si>
  <si>
    <t>Carmelita Burke</t>
  </si>
  <si>
    <t>166-25 89th Avenue, Queens, NY</t>
  </si>
  <si>
    <t>https://s3.amazonaws.com/s3.documentcloud.org/documents/1532139/carmelita-burke.pdf?AWSAccessKeyId=AKIAI5WMXH27O6KH3ALA&amp;Expires=1422842640&amp;Signature=%2BFzu3RVHUKStFTBVUKQAM0SzMBs%3D</t>
  </si>
  <si>
    <t>Queens36102014</t>
  </si>
  <si>
    <t>005923-2014</t>
  </si>
  <si>
    <t>Ramon Maisonet</t>
  </si>
  <si>
    <t>133-40 Roosevelt Ave, Queens, NY</t>
  </si>
  <si>
    <t>Check on disposition</t>
  </si>
  <si>
    <t>https://s3.amazonaws.com/s3.documentcloud.org/documents/2077251/ramon-tina-maisonet.pdf?AWSAccessKeyId=AKIAI5WMXH27O6KH3ALA&amp;Expires=1431380217&amp;Signature=JBiU2MT3SCQiFkMADr9cmbhXM8g%3D</t>
  </si>
  <si>
    <t>Queens59232014</t>
  </si>
  <si>
    <t>Tina Maisonet</t>
  </si>
  <si>
    <t>007603-2013</t>
  </si>
  <si>
    <t>Robert Lowery</t>
  </si>
  <si>
    <t>41-01 Vernon Blvd, Queens, NY</t>
  </si>
  <si>
    <t>Verify criminal disposition. NYSID: 03370545K</t>
  </si>
  <si>
    <t>https://s3.amazonaws.com/s3.documentcloud.org/documents/1532057/robert-lowery.pdf?AWSAccessKeyId=AKIAI5WMXH27O6KH3ALA&amp;Expires=1422837105&amp;Signature=vv8MmDxte24Dm3JFdtnHGAG4fPU%3D</t>
  </si>
  <si>
    <t>Queens76032013</t>
  </si>
  <si>
    <t>007662-2013</t>
  </si>
  <si>
    <t>Joseph Johnson</t>
  </si>
  <si>
    <t>167-62 118 Ave Corona, Queens, NY</t>
  </si>
  <si>
    <t>https://s3.amazonaws.com/s3.documentcloud.org/documents/1532053/kimberly-johnson.pdf?AWSAccessKeyId=AKIAI5WMXH27O6KH3ALA&amp;Expires=1422836603&amp;Signature=PcrzO7BokMu64Q7H5UYuJFl8Ov0%3D</t>
  </si>
  <si>
    <t>Queens76622013</t>
  </si>
  <si>
    <t>007742-2014</t>
  </si>
  <si>
    <t>Terrell Kanston</t>
  </si>
  <si>
    <t>152-23 118th Ave, Queens, NY</t>
  </si>
  <si>
    <t>https://s3.amazonaws.com/s3.documentcloud.org/documents/1532060/tarrell-kanston.pdf?AWSAccessKeyId=AKIAI5WMXH27O6KH3ALA&amp;Expires=1422837214&amp;Signature=07q9M1Hm%2BnecuqKlLBY9%2B3wxnqI%3D</t>
  </si>
  <si>
    <t>Queens77422014</t>
  </si>
  <si>
    <t>009140-2013</t>
  </si>
  <si>
    <t>Allina Richardson</t>
  </si>
  <si>
    <t>107-53 Watson Place, Queens, NY</t>
  </si>
  <si>
    <t>Follow up on disposition of case</t>
  </si>
  <si>
    <t>https://s3.amazonaws.com/s3.documentcloud.org/documents/1532155/shakeen-powell.pdf?AWSAccessKeyId=AKIAI5WMXH27O6KH3ALA&amp;Expires=1422842198&amp;Signature=hk3hC3DPu5SE%2BBeQvRIO1kWVVSM%3D</t>
  </si>
  <si>
    <t>Queens91402013</t>
  </si>
  <si>
    <t>Diamond Gibson</t>
  </si>
  <si>
    <t>Shakeem Powell</t>
  </si>
  <si>
    <t>Follow up with Sarbina Rice 347-909-5561 - sister Lilly at 347-684-6808</t>
  </si>
  <si>
    <t>009210-2014</t>
  </si>
  <si>
    <t>Stanley Davis</t>
  </si>
  <si>
    <t>40-20 Beach Channel Dr, Queens, NY</t>
  </si>
  <si>
    <t>Daquana Wilson 917-805-7315 and Glory Wilson 917-673-1945 // Crystal Wilson 917-692-5572</t>
  </si>
  <si>
    <t>https://s3.amazonaws.com/s3.documentcloud.org/documents/1532156/stanley-davis.pdf?AWSAccessKeyId=AKIAI5WMXH27O6KH3ALA&amp;Expires=1422842155&amp;Signature=U2NWxISAtL0yU3EsJIMCF%2Bx3BA4%3D</t>
  </si>
  <si>
    <t>Queens92102014</t>
  </si>
  <si>
    <t>009525-2013</t>
  </si>
  <si>
    <t>Kejeon Butler</t>
  </si>
  <si>
    <t>41-06 10 St, Long Island City, NY</t>
  </si>
  <si>
    <t>https://s3.amazonaws.com/s3.documentcloud.org/documents/2077249/kejeon-butler.pdf?AWSAccessKeyId=AKIAI5WMXH27O6KH3ALA&amp;Expires=1431380270&amp;Signature=WXUKxb1FFHOZKk%2Fhzxsar2G8FmQ%3D</t>
  </si>
  <si>
    <t>Queens95252013</t>
  </si>
  <si>
    <t>009645-2013</t>
  </si>
  <si>
    <t>Lourdes Torrvella-brown</t>
  </si>
  <si>
    <t>107-01 160 St, Jamaica, NY</t>
  </si>
  <si>
    <t>Call Tommi 347-370-6816 (number not working … visit house)</t>
  </si>
  <si>
    <t>https://s3.amazonaws.com/s3.documentcloud.org/documents/1532062/tommi-brown.pdf?AWSAccessKeyId=AKIAI5WMXH27O6KH3ALA&amp;Expires=1422837238&amp;Signature=j4i3WUNB6jgAWYHYoxyI7FOQ3Mc%3D</t>
  </si>
  <si>
    <t>Queens96452013</t>
  </si>
  <si>
    <t>Tommie Brown</t>
  </si>
  <si>
    <t>000986-2013</t>
  </si>
  <si>
    <t>Asia Short</t>
  </si>
  <si>
    <t>33-49 106th St, Corona, NY</t>
  </si>
  <si>
    <t>Sister denise: 347-987-9986 /// Asia cell phone number - 347-790-1182</t>
  </si>
  <si>
    <t>https://s3.amazonaws.com/s3.documentcloud.org/documents/1532048/asia-short.pdf?AWSAccessKeyId=AKIAI5WMXH27O6KH3ALA&amp;Expires=1422835917&amp;Signature=IWwaBHfzFYj5kNNg8teHahwYYUo%3D</t>
  </si>
  <si>
    <t>Queens9862013</t>
  </si>
  <si>
    <t>009951-2013</t>
  </si>
  <si>
    <t>Barbara Hill</t>
  </si>
  <si>
    <t>120-11 142 St, Jamaica, Queens, NY</t>
  </si>
  <si>
    <t xml:space="preserve">In late 2012, Queens Narcotics detectives arrested two people who had been seen buying heroin from the Jamaica house, then conducted their own undercover buy, the NYPD says in court papers. On Dec. 7, 2012, cops raided the house and say they found drug paraphernalia with heroin residue, four Ziploc bags of marijuana, a digital scale with marijuana residue, about 70 Ziploc bags and $578 in cash. Three people were arrested, including Barbara Hill. Three months later, Hill pleaded guilty to a misdemeanor possession charge and was sentenced to 60 days in jail. That May, the NYPD got a closing order on the home. Representing herself, homeowner Elizabeth Hill agreed to permanently ban Barbara from the home. </t>
  </si>
  <si>
    <t>https://s3.amazonaws.com/s3.documentcloud.org/documents/2077250/barbara-hill.pdf?AWSAccessKeyId=AKIAI5WMXH27O6KH3ALA&amp;Expires=1431380255&amp;Signature=zpaDhODASjewPH6UA8QW%2BWzY6JU%3D</t>
  </si>
  <si>
    <t>Queens99512013</t>
  </si>
  <si>
    <t>250007-2013</t>
  </si>
  <si>
    <t>Christian Robinson</t>
  </si>
  <si>
    <t>1405 College Avenue, 5K, Bronx, NY </t>
  </si>
  <si>
    <t>Bronx2500072013</t>
  </si>
  <si>
    <t>250239-2013</t>
  </si>
  <si>
    <t>Naquan Jenkins</t>
  </si>
  <si>
    <t>1018 EAST, 5S, 163RD STREET, BRONX, NY</t>
  </si>
  <si>
    <t>Bronx2502392013</t>
  </si>
  <si>
    <t>250257-2013</t>
  </si>
  <si>
    <t>Darryl Mooney</t>
  </si>
  <si>
    <t>304 EAST, 9A, 156TH STREET, Bronx, NY</t>
  </si>
  <si>
    <t>Bronx2502572013</t>
  </si>
  <si>
    <t>Edward Hardgrave</t>
  </si>
  <si>
    <t>250356-2013</t>
  </si>
  <si>
    <t>Robert Grate</t>
  </si>
  <si>
    <t>1307 EDWARD L. GRANT HIGHWAY, 4J, BRONX, NY</t>
  </si>
  <si>
    <t>Bronx2503562013</t>
  </si>
  <si>
    <t>250357-2013</t>
  </si>
  <si>
    <t>Jaymar Lopez</t>
  </si>
  <si>
    <t>2434 Bronx Park East, Bronx, NY</t>
  </si>
  <si>
    <t>Bronx2503572013</t>
  </si>
  <si>
    <t>Tanya Lopez</t>
  </si>
  <si>
    <t>Alexander Joiles</t>
  </si>
  <si>
    <t>2911 Holland Avenue, Bronx, NY</t>
  </si>
  <si>
    <t>Owner gave up right to inhabit?</t>
  </si>
  <si>
    <t>250476-2013</t>
  </si>
  <si>
    <t>Carmen Melendez</t>
  </si>
  <si>
    <t>2285 Davidson Avenue, 4B, Bronx, NY</t>
  </si>
  <si>
    <t>Bronx2504762013</t>
  </si>
  <si>
    <t>250477-2013</t>
  </si>
  <si>
    <t>Crystal Scruggs</t>
  </si>
  <si>
    <t>1691 Fulton Avenue, 5A, Bronx, NY</t>
  </si>
  <si>
    <t>Bronx2504772013</t>
  </si>
  <si>
    <t>250478-2013</t>
  </si>
  <si>
    <t>Leon Slay</t>
  </si>
  <si>
    <t>2324 Davidson Avenue, 17, Bronx, NY</t>
  </si>
  <si>
    <t>Bronx2504782013</t>
  </si>
  <si>
    <t>Irie Dilan </t>
  </si>
  <si>
    <t>Danasha Delerme</t>
  </si>
  <si>
    <t>250661-2013</t>
  </si>
  <si>
    <t>Rene Roldan, Sr.</t>
  </si>
  <si>
    <t>4575 Park Avenue, 1B, Bronx, NY</t>
  </si>
  <si>
    <t>Bronx2506612013</t>
  </si>
  <si>
    <t>250663-2013</t>
  </si>
  <si>
    <t>Troy Harris</t>
  </si>
  <si>
    <t>1115 Boston Road, 54, Bronx, NY</t>
  </si>
  <si>
    <t>Bronx2506632013</t>
  </si>
  <si>
    <t>250670-2013</t>
  </si>
  <si>
    <t>Qwashonia Hill</t>
  </si>
  <si>
    <t>2911 Holland Avenue, Bronx, NY</t>
  </si>
  <si>
    <t>Bronx2506702013</t>
  </si>
  <si>
    <t>Oneil Parsons</t>
  </si>
  <si>
    <t>Jermaine Mitchell </t>
  </si>
  <si>
    <t>Richard Williams</t>
  </si>
  <si>
    <t>Oneish Jones</t>
  </si>
  <si>
    <t>Carlous Davy</t>
  </si>
  <si>
    <t>Fabian Williams</t>
  </si>
  <si>
    <t>Fine</t>
  </si>
  <si>
    <t>Kirk Hamilton</t>
  </si>
  <si>
    <t>Jamie Jamieson</t>
  </si>
  <si>
    <t>250775-2013</t>
  </si>
  <si>
    <t>Felipe Casanova</t>
  </si>
  <si>
    <t>2089 Arthur Avenue, 3H, Bronx, NY 10457</t>
  </si>
  <si>
    <t>Bronx2507752013</t>
  </si>
  <si>
    <t>David Sanchez</t>
  </si>
  <si>
    <t>250983-2013</t>
  </si>
  <si>
    <t>Angel Rodriguez</t>
  </si>
  <si>
    <t>1872 Monroe Avenue, 44, Bronx, NY</t>
  </si>
  <si>
    <t>Bronx2509832013</t>
  </si>
  <si>
    <t>251185-2013</t>
  </si>
  <si>
    <t>Ruben Rivera</t>
  </si>
  <si>
    <t>4627 Park Avenue, 4N, Bronx, NY</t>
  </si>
  <si>
    <t>Bronx2511852013</t>
  </si>
  <si>
    <t>Jeffrey Mccaskill</t>
  </si>
  <si>
    <t>Kevin Garcia</t>
  </si>
  <si>
    <t>Marylou Saez</t>
  </si>
  <si>
    <t>Mildred Oliveras</t>
  </si>
  <si>
    <t>251367-2013</t>
  </si>
  <si>
    <t>Jermaine Berger</t>
  </si>
  <si>
    <t>2645 3rd Avenue, Bronx, NY</t>
  </si>
  <si>
    <t>Bronx2513672013</t>
  </si>
  <si>
    <t>251368-2013</t>
  </si>
  <si>
    <t>283 Brook Avenue, 5A, Bronx, NY</t>
  </si>
  <si>
    <t>Bronx2513682013</t>
  </si>
  <si>
    <t>251374-2013</t>
  </si>
  <si>
    <t>Maurice Simmons</t>
  </si>
  <si>
    <t>1038 Boston Road, 6D, Bronx, NY 10459</t>
  </si>
  <si>
    <t>Bronx2513742013</t>
  </si>
  <si>
    <t>251416-2013</t>
  </si>
  <si>
    <t>Franklin Nival</t>
  </si>
  <si>
    <t>2829 Sedgewick Avenue, 6A, Bronx, NY 10468</t>
  </si>
  <si>
    <t>Bronx2514162013</t>
  </si>
  <si>
    <t>251622-2013</t>
  </si>
  <si>
    <t>Rory J. Brown</t>
  </si>
  <si>
    <t>2856 Bronx Park East, #Z23, Bronx, NY</t>
  </si>
  <si>
    <t>Bronx2516222013</t>
  </si>
  <si>
    <t>251667-2013</t>
  </si>
  <si>
    <t>Jose Rivera</t>
  </si>
  <si>
    <t>1060 Sherman Avenue, 1H, Bronx, NY</t>
  </si>
  <si>
    <t>Bronx2516672013</t>
  </si>
  <si>
    <t>251706-2013</t>
  </si>
  <si>
    <t>Abner Alves</t>
  </si>
  <si>
    <t>545 Taylor Avenue, 1, Bronx, NY</t>
  </si>
  <si>
    <t>Bronx2517062013</t>
  </si>
  <si>
    <t>251707-2013</t>
  </si>
  <si>
    <t>Ricardo Pizzaro</t>
  </si>
  <si>
    <t xml:space="preserve"> 1620 East 172 Street, 2W, Bronx, NY</t>
  </si>
  <si>
    <t>Bronx2517072013</t>
  </si>
  <si>
    <t xml:space="preserve">251707-2013 </t>
  </si>
  <si>
    <t>Arthur Stewart</t>
  </si>
  <si>
    <t>Conditionally excluded</t>
  </si>
  <si>
    <t>10314-2013</t>
  </si>
  <si>
    <t>Brett Jordon</t>
  </si>
  <si>
    <t>145 E. 18TH ST., 1D, BROOKLYN, NY</t>
  </si>
  <si>
    <t>Brooklyn103142013</t>
  </si>
  <si>
    <t>11085-2013</t>
  </si>
  <si>
    <t>Ellis Dunn</t>
  </si>
  <si>
    <t>874 GREENE AVENUE, APT 2B, BROOKLYN, NY</t>
  </si>
  <si>
    <t>Brooklyn110852013</t>
  </si>
  <si>
    <t>11541-2013</t>
  </si>
  <si>
    <t>Dakari Spalding</t>
  </si>
  <si>
    <t xml:space="preserve"> 1114 FLATBUSH AVENUE, 3RD FLOOR, BROOKLYN, NY</t>
  </si>
  <si>
    <t>Brooklyn115412013</t>
  </si>
  <si>
    <t>Mark Oden</t>
  </si>
  <si>
    <t>001221-2014</t>
  </si>
  <si>
    <t>1122 WINTHROP STREET  , BROOKLYN, NY</t>
  </si>
  <si>
    <t>Brooklyn12212014</t>
  </si>
  <si>
    <t>12383-2013</t>
  </si>
  <si>
    <t>Vakeem Warmsley</t>
  </si>
  <si>
    <t>75 BUSH STREET, BROOKLYN, NY</t>
  </si>
  <si>
    <t>Brooklyn123832013</t>
  </si>
  <si>
    <t>12405-2013</t>
  </si>
  <si>
    <t>Joel Torres</t>
  </si>
  <si>
    <t>902 47TH ST, BROOKLYN, NY</t>
  </si>
  <si>
    <t>Brooklyn124052013</t>
  </si>
  <si>
    <t>Albert Torres</t>
  </si>
  <si>
    <t>12675-2013</t>
  </si>
  <si>
    <t>Eric Terry</t>
  </si>
  <si>
    <t>192 SANDS STREET  APT 1F, BROOKLYN, NY</t>
  </si>
  <si>
    <t>Brooklyn126752013</t>
  </si>
  <si>
    <t>12676-2013</t>
  </si>
  <si>
    <t>Michael Curchar</t>
  </si>
  <si>
    <t>155 SEIGEL STREET  APT 4G, BROOKLYN, NY</t>
  </si>
  <si>
    <t>Brooklyn126762013</t>
  </si>
  <si>
    <t>1270-2014</t>
  </si>
  <si>
    <t>Darrel Chinn</t>
  </si>
  <si>
    <t>1130 JEFFERSON AVENUE  , BROOKLYN, NY</t>
  </si>
  <si>
    <t>Brooklyn12702014</t>
  </si>
  <si>
    <t>12714-2013</t>
  </si>
  <si>
    <t>Tylique Wright</t>
  </si>
  <si>
    <t>908 WILLIAMS AVENUE APT 2B, BROOKLYN, NY</t>
  </si>
  <si>
    <t>Brooklyn127142013</t>
  </si>
  <si>
    <t>13134-2013</t>
  </si>
  <si>
    <t>Joe Stanley</t>
  </si>
  <si>
    <t>395 LEXINGTON AVENUE  APT 1D, BROOKLYN, NY</t>
  </si>
  <si>
    <t>Brooklyn131342013</t>
  </si>
  <si>
    <t>13139-2013</t>
  </si>
  <si>
    <t>Jaqueas Magny</t>
  </si>
  <si>
    <t>49 CLARKSON AVENUE APT 4D, BROOKLYN, NY</t>
  </si>
  <si>
    <t>Brooklyn131392013</t>
  </si>
  <si>
    <t>Chichana Benjamin</t>
  </si>
  <si>
    <t>14453-2013</t>
  </si>
  <si>
    <t>Michael Rosenberg</t>
  </si>
  <si>
    <t xml:space="preserve"> 2540 OCEAN AVE APT 5C, BROOKLYN, NY</t>
  </si>
  <si>
    <t>Office of Special Narcotics prosecutor: Sentenced - Docket No.: 2013NY035223; Indictment No.: 02084/2013 - pleaded guilty to criminal sale of a controlled substance in the 3rd (220.39(1); B felony) on 7/1/13; sentenced on 7/15/13 to 90 days jail followed by the remainder of 5 years probation</t>
  </si>
  <si>
    <t>Brooklyn144532013</t>
  </si>
  <si>
    <t>14638-2013</t>
  </si>
  <si>
    <t>Leon Davis</t>
  </si>
  <si>
    <t>2016 REGENT PLACE, BROOKLYN, NY</t>
  </si>
  <si>
    <t>Brooklyn146382013</t>
  </si>
  <si>
    <t>Artie Brooks</t>
  </si>
  <si>
    <t>14703-2013</t>
  </si>
  <si>
    <t>Paul Mullings</t>
  </si>
  <si>
    <t>1716 CATON AVENUE, BROOKLYN, NY</t>
  </si>
  <si>
    <t>Brooklyn147032013</t>
  </si>
  <si>
    <t>14717-2013</t>
  </si>
  <si>
    <t>Jose Santana</t>
  </si>
  <si>
    <t>838 42ND STREET, BROOKLYN, NY</t>
  </si>
  <si>
    <t>Brooklyn147172013</t>
  </si>
  <si>
    <t>15830-2013</t>
  </si>
  <si>
    <t>Unique Foster</t>
  </si>
  <si>
    <t>1725 STERLING PLACE  APT 2B, BROOKLYN, NY</t>
  </si>
  <si>
    <t>Brooklyn158302013</t>
  </si>
  <si>
    <t>16221-2013</t>
  </si>
  <si>
    <t>Joseph Webb</t>
  </si>
  <si>
    <t>307 Patchen Ave, Brookly, NY</t>
  </si>
  <si>
    <t>Brooklyn162212013</t>
  </si>
  <si>
    <t>16328-2013</t>
  </si>
  <si>
    <t>Owen Cole</t>
  </si>
  <si>
    <t>1587 CARROLL ST, 3RD FL, BROOKLYN, NY</t>
  </si>
  <si>
    <t>Brooklyn163282013</t>
  </si>
  <si>
    <t>16671-2013</t>
  </si>
  <si>
    <t>Manuel Lopez Jr.</t>
  </si>
  <si>
    <t>197-201 ROEBLING STREET  APT 6F, BROOKLYN, NY</t>
  </si>
  <si>
    <t>Brooklyn166712013</t>
  </si>
  <si>
    <t>016765-2013</t>
  </si>
  <si>
    <t>Antwon Williams</t>
  </si>
  <si>
    <t>707 KINGSBOROUGH 7TH WALK, APT 2C, BROOKLYN, NY</t>
  </si>
  <si>
    <t>Possession of forged instrument</t>
  </si>
  <si>
    <t>Brooklyn167652013</t>
  </si>
  <si>
    <t>17110-2013</t>
  </si>
  <si>
    <t>Julio Feliciano</t>
  </si>
  <si>
    <t xml:space="preserve"> 576 39TH ST APT 12, BROOKLYN, NY</t>
  </si>
  <si>
    <t>Brooklyn171102013</t>
  </si>
  <si>
    <t>17174-2013</t>
  </si>
  <si>
    <t>Reginald Tyson</t>
  </si>
  <si>
    <t>2125 ROCKAWAY PARKWAY  APT 8E, BROOKLYN, NY</t>
  </si>
  <si>
    <t>Brooklyn171742013</t>
  </si>
  <si>
    <t>018249-2013</t>
  </si>
  <si>
    <t>Edwin Perez</t>
  </si>
  <si>
    <t>172 5TH AVE, APT 3A, BROOKLYN, NY</t>
  </si>
  <si>
    <t>Brooklyn182492013</t>
  </si>
  <si>
    <t>Jessica Gonzalez</t>
  </si>
  <si>
    <t>Jose Roman</t>
  </si>
  <si>
    <t>18687-2013</t>
  </si>
  <si>
    <t>Christopher Dibenedetto</t>
  </si>
  <si>
    <t xml:space="preserve"> 110 COLUMBIA ST APT 3C, BROOKLYN, NY</t>
  </si>
  <si>
    <t>Brooklyn186872013</t>
  </si>
  <si>
    <t>Naquan Boone</t>
  </si>
  <si>
    <t>19044-2013</t>
  </si>
  <si>
    <t>Nadia Gavrilova</t>
  </si>
  <si>
    <t>2540 OCEAN AVE APT 9D, BROOKLYN, NY</t>
  </si>
  <si>
    <t>Brooklyn190442013</t>
  </si>
  <si>
    <t>19781-2013</t>
  </si>
  <si>
    <t>Daniel Conserve</t>
  </si>
  <si>
    <t>1788 NOSTRAND AVE, 1ST FL, BROOKLYN, NY</t>
  </si>
  <si>
    <t>Brooklyn197812013</t>
  </si>
  <si>
    <t>020316-2013</t>
  </si>
  <si>
    <t>Gregory Davis</t>
  </si>
  <si>
    <t>37 DE SALES PL, APT 1, BROOKLYN, NY</t>
  </si>
  <si>
    <t>Marijuana sale</t>
  </si>
  <si>
    <t>Brooklyn203162013</t>
  </si>
  <si>
    <t>20909-2013</t>
  </si>
  <si>
    <t>Corey John</t>
  </si>
  <si>
    <t>178 ROCKAWAY PKWY, APT 5B, BROOKLYN, NY</t>
  </si>
  <si>
    <t>Brooklyn209092013</t>
  </si>
  <si>
    <t>20917-2013</t>
  </si>
  <si>
    <t>Arthal Junior</t>
  </si>
  <si>
    <t>718 BUSHWICK AVENUE, BROOKLYN, NY</t>
  </si>
  <si>
    <t>Brooklyn209172013</t>
  </si>
  <si>
    <t>Arthur Junior</t>
  </si>
  <si>
    <t>Dennis Lewis</t>
  </si>
  <si>
    <t>Alton Junior</t>
  </si>
  <si>
    <t>2130-2014</t>
  </si>
  <si>
    <t>Fernandino Torres</t>
  </si>
  <si>
    <t>245 HULL STREET  , BROOKLYN, NY</t>
  </si>
  <si>
    <t>Brooklyn21302014</t>
  </si>
  <si>
    <t>21308-2013</t>
  </si>
  <si>
    <t>Luis Perez</t>
  </si>
  <si>
    <t>22 STANHOPE ST, APT 2, BROOKLYN, NY</t>
  </si>
  <si>
    <t>Brooklyn213082013</t>
  </si>
  <si>
    <t>21848-2013</t>
  </si>
  <si>
    <t>Darryl Debove</t>
  </si>
  <si>
    <t>N/A</t>
  </si>
  <si>
    <t>1483 SAINT JOHNS PLACE ATP 2C, BROOKLYN, NY</t>
  </si>
  <si>
    <t>Brooklyn218482013</t>
  </si>
  <si>
    <t>002808-2014</t>
  </si>
  <si>
    <t>Natasha George</t>
  </si>
  <si>
    <t xml:space="preserve"> 95 EAST 18TH STREET  , BROOKLYN, NY</t>
  </si>
  <si>
    <t>Brooklyn28082014</t>
  </si>
  <si>
    <t>Roston Cummings</t>
  </si>
  <si>
    <t>Jobz Cummings</t>
  </si>
  <si>
    <t>3570-2014</t>
  </si>
  <si>
    <t>Lawrence Bookard</t>
  </si>
  <si>
    <t>730 HERKIMER STREET, BROOKLYN, NY</t>
  </si>
  <si>
    <t>Brooklyn35702014</t>
  </si>
  <si>
    <t>467-2014</t>
  </si>
  <si>
    <t>Marion Harris</t>
  </si>
  <si>
    <t>481 HART STREET  , BROOKLYN, NY</t>
  </si>
  <si>
    <t>Brooklyn4672014</t>
  </si>
  <si>
    <t>6080-2014</t>
  </si>
  <si>
    <t>John Dixon</t>
  </si>
  <si>
    <t>604 GEORGIA AVENUE  , BROOKLYN, NY</t>
  </si>
  <si>
    <t>Brooklyn60802014</t>
  </si>
  <si>
    <t>6373-2013</t>
  </si>
  <si>
    <t>Kareem Avery</t>
  </si>
  <si>
    <t>1352 NEW YORK AVE. APT.2A, BROOKLYN, NY</t>
  </si>
  <si>
    <t>Brooklyn63732013</t>
  </si>
  <si>
    <t>Matthew Sulten</t>
  </si>
  <si>
    <t>Gregory Bonventure</t>
  </si>
  <si>
    <t>6690-2013</t>
  </si>
  <si>
    <t>Jamel Chambers</t>
  </si>
  <si>
    <t>148 PARKSIDE, APT. 3C, BROOKLYN, NY</t>
  </si>
  <si>
    <t>Brooklyn66902013</t>
  </si>
  <si>
    <t>6972-2013</t>
  </si>
  <si>
    <t>Donna Jordan</t>
  </si>
  <si>
    <t>2328 W. 8TH ST, APT 2H, BROOKLYN, NY</t>
  </si>
  <si>
    <t>Brooklyn69722013</t>
  </si>
  <si>
    <t>8640-2014</t>
  </si>
  <si>
    <t>Doraine Davis</t>
  </si>
  <si>
    <t>959 CARROLL STREET  , BROOKLYN, NY</t>
  </si>
  <si>
    <t>Brooklyn86402014</t>
  </si>
  <si>
    <t>8996-2013</t>
  </si>
  <si>
    <t>Maurice Lasane</t>
  </si>
  <si>
    <t>244 ST. MARKS AVE., BROOKLYN, NY</t>
  </si>
  <si>
    <t>Brooklyn89962013</t>
  </si>
  <si>
    <t>Theo Jones</t>
  </si>
  <si>
    <t>Andrew Devon</t>
  </si>
  <si>
    <t>8997-2013</t>
  </si>
  <si>
    <t>Jonathan Rosario</t>
  </si>
  <si>
    <t>87 LOUISIANA AVE., BROOKLYN, NY</t>
  </si>
  <si>
    <t>Brooklyn89972013</t>
  </si>
  <si>
    <t>Eladio Rosario</t>
  </si>
  <si>
    <t>Linda Rojas</t>
  </si>
  <si>
    <t>Irving Nicot</t>
  </si>
  <si>
    <t>9083-2014</t>
  </si>
  <si>
    <t>Cyprian Smith</t>
  </si>
  <si>
    <t>512 THATFORD AVENUE  , BROOKLYN, NY</t>
  </si>
  <si>
    <t>Brooklyn90832014</t>
  </si>
  <si>
    <t>Geovannie Langhorne</t>
  </si>
  <si>
    <t>9320-2013</t>
  </si>
  <si>
    <t>Emmorison Griffiths</t>
  </si>
  <si>
    <t xml:space="preserve"> 8109 GLENWOOD RD., BROOKLYN, NY</t>
  </si>
  <si>
    <t>Illegal Bottle Club</t>
  </si>
  <si>
    <t>Brooklyn93202013</t>
  </si>
  <si>
    <t> 8109 GLENWOOD RD., BROOKLYN, NY</t>
  </si>
  <si>
    <t>Amilka Braithwaite</t>
  </si>
  <si>
    <t>Shola Greenridge</t>
  </si>
  <si>
    <t>Preston Burke</t>
  </si>
  <si>
    <t>9399-2013</t>
  </si>
  <si>
    <t>Minerva Garcia</t>
  </si>
  <si>
    <t>1024 MONTGOMERY ST., BROOKLYN, NY</t>
  </si>
  <si>
    <t>Relocated</t>
  </si>
  <si>
    <t>Brooklyn93992013</t>
  </si>
  <si>
    <t>Samuel Tucker</t>
  </si>
  <si>
    <t>9409-2014</t>
  </si>
  <si>
    <t>Darkim Meade</t>
  </si>
  <si>
    <t>130 MOORE STREET  , BROOKLYN, NY</t>
  </si>
  <si>
    <t>Brooklyn94092014</t>
  </si>
  <si>
    <t>Derick Pittman</t>
  </si>
  <si>
    <t>9463-2013</t>
  </si>
  <si>
    <t>1579 STERLING PLACE, BROOKLYN, NY</t>
  </si>
  <si>
    <t>Brooklyn94632013</t>
  </si>
  <si>
    <t>Fatimah Salaam</t>
  </si>
  <si>
    <t>9865-2013</t>
  </si>
  <si>
    <t>Farrah Lemaistre</t>
  </si>
  <si>
    <t>1621 UNION ST., 3F, BROOKLYN, NY</t>
  </si>
  <si>
    <t>Brooklyn98652013</t>
  </si>
  <si>
    <t>Domonique Cantres</t>
  </si>
  <si>
    <t>400145-2013</t>
  </si>
  <si>
    <t>John Oliver</t>
  </si>
  <si>
    <t>617 West 143rd street, #3C, New York, NY, 10031</t>
  </si>
  <si>
    <t>Manhattan4001452013</t>
  </si>
  <si>
    <t>451188-2014</t>
  </si>
  <si>
    <t>Ron Robinson</t>
  </si>
  <si>
    <t>103 W 141ST ST, NEW YORK, NY</t>
  </si>
  <si>
    <t>Manhattan4511882014</t>
  </si>
  <si>
    <t>451316-2013</t>
  </si>
  <si>
    <t>Francisco Aramboles</t>
  </si>
  <si>
    <t>641 W 207TH ST NEW YORK, NY</t>
  </si>
  <si>
    <t>Manhattan4513162013</t>
  </si>
  <si>
    <t>451385-2013</t>
  </si>
  <si>
    <t>Cynthia Garrett</t>
  </si>
  <si>
    <t>W 115TH ST NEW YORK, NY</t>
  </si>
  <si>
    <t>Manhattan4513852013</t>
  </si>
  <si>
    <t>Rudolph Johnson</t>
  </si>
  <si>
    <t>Vanessa Parker</t>
  </si>
  <si>
    <t>Willie Burgess</t>
  </si>
  <si>
    <t>010757-2013</t>
  </si>
  <si>
    <t>Arcadio Diaz</t>
  </si>
  <si>
    <t>35-25 95 ST APT A5, FLUSHING, NY</t>
  </si>
  <si>
    <t>Queens107572013</t>
  </si>
  <si>
    <t>010936-2013</t>
  </si>
  <si>
    <t>Wayne Ruff</t>
  </si>
  <si>
    <t>25-38 95TH ST FLUSHING, NY</t>
  </si>
  <si>
    <t>Queens109362013</t>
  </si>
  <si>
    <t>001155-2013</t>
  </si>
  <si>
    <t>Bjanka Bautista</t>
  </si>
  <si>
    <t>Asian</t>
  </si>
  <si>
    <t>140-42 31 DR, 2ND FL, FLUSHING, NY</t>
  </si>
  <si>
    <t>Prostitution</t>
  </si>
  <si>
    <t>Queens11552013</t>
  </si>
  <si>
    <t>011812-2013</t>
  </si>
  <si>
    <t>Shelby Santana</t>
  </si>
  <si>
    <t>32-07 ASTORIA BLV, 2ND FL, QUEENS, NY</t>
  </si>
  <si>
    <t>Queens118122013</t>
  </si>
  <si>
    <t>Awais Saleem</t>
  </si>
  <si>
    <t>Indian</t>
  </si>
  <si>
    <t>012011-2013</t>
  </si>
  <si>
    <t>Candice V. Edwards</t>
  </si>
  <si>
    <t>111-20 205TH ST JAMAICA, NY</t>
  </si>
  <si>
    <t>Queens120112013</t>
  </si>
  <si>
    <t>Steven Scott</t>
  </si>
  <si>
    <t>William Scott</t>
  </si>
  <si>
    <t>014068-2013</t>
  </si>
  <si>
    <t>Ricky Sim</t>
  </si>
  <si>
    <t>148-36 KALMIA AVE FLUSHING, QUEENS</t>
  </si>
  <si>
    <t>Queens140682013</t>
  </si>
  <si>
    <t>014069-2013</t>
  </si>
  <si>
    <t>Louis A. Massa</t>
  </si>
  <si>
    <t>87-15 LITTLE NECK PKWY, FLORAL PARK, NY</t>
  </si>
  <si>
    <t>Queens140692013</t>
  </si>
  <si>
    <t>Jill S. Massa </t>
  </si>
  <si>
    <t>014165-2013</t>
  </si>
  <si>
    <t>Floyd Boyd</t>
  </si>
  <si>
    <t>41-10 12 ST APT 3F, LONG ISLAND CITY, NY</t>
  </si>
  <si>
    <t>Queens141652013</t>
  </si>
  <si>
    <t>Shawn Kearse</t>
  </si>
  <si>
    <t>001473-2013</t>
  </si>
  <si>
    <t>Capalitana Little</t>
  </si>
  <si>
    <t>191-36 114 DRIVE JAMAICA, NY</t>
  </si>
  <si>
    <t>Queens14732013</t>
  </si>
  <si>
    <t>001551-2014</t>
  </si>
  <si>
    <t>Jerry Douglas</t>
  </si>
  <si>
    <t>40-13 12 ST APT 2E, LONG ISLAND CITY, NY</t>
  </si>
  <si>
    <t>Queens15512014</t>
  </si>
  <si>
    <t>001835-2013</t>
  </si>
  <si>
    <t>78-60 79 PLACE, APT 3, FLUSHING, NY</t>
  </si>
  <si>
    <t>Queens18352013</t>
  </si>
  <si>
    <t>019282-2013</t>
  </si>
  <si>
    <t>Michael Proffet</t>
  </si>
  <si>
    <t>169-12 116 AVE JAMAICA, NY</t>
  </si>
  <si>
    <t>Queens192822013</t>
  </si>
  <si>
    <t>Alvin Mills</t>
  </si>
  <si>
    <t>Benjamin Eury</t>
  </si>
  <si>
    <t>Steven Foy</t>
  </si>
  <si>
    <t>Dale Wheelan</t>
  </si>
  <si>
    <t>Chris Shaw</t>
  </si>
  <si>
    <t>Anthony Turner</t>
  </si>
  <si>
    <t>Adonyis Gomez</t>
  </si>
  <si>
    <t>001961-2013</t>
  </si>
  <si>
    <t>William B. Jones</t>
  </si>
  <si>
    <t>189-15 TIOGA DR ST. ALBANS, NY</t>
  </si>
  <si>
    <t>Other</t>
  </si>
  <si>
    <t>Queens19612013</t>
  </si>
  <si>
    <t>Quintin Haygood</t>
  </si>
  <si>
    <t>Attempted weapon possession</t>
  </si>
  <si>
    <t>Desiree Moore</t>
  </si>
  <si>
    <t>002775-2013</t>
  </si>
  <si>
    <t>Kalexis Rosario</t>
  </si>
  <si>
    <t>35-41 94 ST APT E4, JACKSON HEIGHTS, NY</t>
  </si>
  <si>
    <t>Queens27752013</t>
  </si>
  <si>
    <t>003744-2013</t>
  </si>
  <si>
    <t>143-07A LAKEWOOD AVE, 2ND FL, JAMAICA, NY</t>
  </si>
  <si>
    <t>Queens37442013</t>
  </si>
  <si>
    <t>000399-2013</t>
  </si>
  <si>
    <t>Patricia Miles</t>
  </si>
  <si>
    <t>711 SEAGIRT AVE BUILDING B APT 6D FAR ROCKAWAY, NY</t>
  </si>
  <si>
    <t>Queens3992013</t>
  </si>
  <si>
    <t>004926-2013</t>
  </si>
  <si>
    <t>Michael Thompson</t>
  </si>
  <si>
    <t>108-51 LIVERPOOL ST JAMAICA, NY</t>
  </si>
  <si>
    <t>Queens49262013</t>
  </si>
  <si>
    <t>Ahnesia Daniel</t>
  </si>
  <si>
    <t>Charles Skinner</t>
  </si>
  <si>
    <t>005033-2013</t>
  </si>
  <si>
    <t>Ramel Adams</t>
  </si>
  <si>
    <t>108-34 UNION HALL STREET, BASEMENT, JAMAICA, NY</t>
  </si>
  <si>
    <t>Queens50332013</t>
  </si>
  <si>
    <t>Ellington Adams</t>
  </si>
  <si>
    <t>Willie Adams</t>
  </si>
  <si>
    <t>Troy Hillard</t>
  </si>
  <si>
    <t>Jamellah Karriem</t>
  </si>
  <si>
    <t>Shelmar Adams</t>
  </si>
  <si>
    <t>000701-2013</t>
  </si>
  <si>
    <t>Pablo Hernandez</t>
  </si>
  <si>
    <t>50-49 NEWTOWN RD APT 3B, FLUSHING, NY</t>
  </si>
  <si>
    <t>Queens7012013</t>
  </si>
  <si>
    <t>Elizabeth Estrada</t>
  </si>
  <si>
    <t>000747-2014</t>
  </si>
  <si>
    <t>176-24 SUNBURY RD JAMAICA, NY</t>
  </si>
  <si>
    <t>Queens7472014</t>
  </si>
  <si>
    <t>009138-2013</t>
  </si>
  <si>
    <t>Steven Spencer</t>
  </si>
  <si>
    <t>150-24 SHORE AVE JAMAICA, NY</t>
  </si>
  <si>
    <t>Queens91382013</t>
  </si>
  <si>
    <t>Natividad Scott</t>
  </si>
  <si>
    <t>Charles Spencer</t>
  </si>
  <si>
    <t>009516-2013</t>
  </si>
  <si>
    <t>Jahid Mays</t>
  </si>
  <si>
    <t>41-02 12 ST APT 5F, LONG ISLAND CITY, NY</t>
  </si>
  <si>
    <t>Queens95162013</t>
  </si>
  <si>
    <t>009521-2013</t>
  </si>
  <si>
    <t>Avery Alleyne</t>
  </si>
  <si>
    <t>41-05 10 ST LONG ISLAND CITY, NY</t>
  </si>
  <si>
    <t>Queens95212013</t>
  </si>
  <si>
    <t>Staten Island</t>
  </si>
  <si>
    <t>100830-2013</t>
  </si>
  <si>
    <t>Anthony Kuforiji</t>
  </si>
  <si>
    <t>240 PARK HILL AVENUE, #LU, STATEN ISLAND, NY</t>
  </si>
  <si>
    <t>Staten Island1008302013</t>
  </si>
  <si>
    <t>Unknown</t>
  </si>
  <si>
    <t>WarrantDate</t>
  </si>
  <si>
    <t>Warrant-Evict</t>
  </si>
  <si>
    <t>Before</t>
  </si>
  <si>
    <t>After</t>
  </si>
  <si>
    <t>450531-2014</t>
  </si>
  <si>
    <t>Henry Rivas</t>
  </si>
  <si>
    <t>601 W 163 St New York, NY</t>
  </si>
  <si>
    <t>https://s3.amazonaws.com/s3.documentcloud.org/documents/1532096/henry-rivas-complaint.pdf?AWSAccessKeyId=AKIAI5WMXH27O6KH3ALA&amp;Expires=1422836313&amp;Signature=dklXou%2BpG%2BvhnJ16iinw%2Fl%2BYmwI%3D</t>
  </si>
  <si>
    <t>Manhattan4505312014</t>
  </si>
  <si>
    <t>Charles Antongiorgi</t>
  </si>
  <si>
    <t>Helesen Fortune</t>
  </si>
  <si>
    <t>Stephaine Martinez</t>
  </si>
  <si>
    <t>N</t>
  </si>
  <si>
    <t>?</t>
  </si>
  <si>
    <t>Name in records</t>
  </si>
  <si>
    <t>DispoAttribute</t>
  </si>
  <si>
    <t>ViolatonSealing?</t>
  </si>
  <si>
    <t>Bronx DA says the case is sealed. On May 1, 2015, they said: Under B13647795, Bonilla pled guilty on 7/31/14 to Crim Poss of a Controlled Sub in the 4th and will be sentenced on 6/2/15, Part C. On Sept. 28, 2015 they said: Alexander Bonilla’s case was dismissed on 9/3/15.</t>
  </si>
  <si>
    <t>OCA Check</t>
  </si>
  <si>
    <t>P</t>
  </si>
  <si>
    <t>Arrest No. B12677589</t>
  </si>
  <si>
    <t>Bronx DA: Naquan Jenkins pled guilty to Disorderly Conduct on 6/27/2014 and was sentenced that day to a conditional discharge and 3 days social service.</t>
  </si>
  <si>
    <t>Bronx DA: We do not have record of a 2012 arrest of a Carmen Melendez in our system</t>
  </si>
  <si>
    <t>Bronx DA: Troy Harris pled guilty on 2/20/13 to Disorderly Conduct for the 10/5/12 arrest and was sentenced the same day as the plea, 2/20/13, to a conditional discharge.</t>
  </si>
  <si>
    <t>Arrest-No B12674172</t>
  </si>
  <si>
    <t>Bronx DA: Jermaine Mitchell pled guilty to Disorderly Conduct on 2/18/2013 and received a same day sentence of 3 days community service with 15 days jail alternative.</t>
  </si>
  <si>
    <t>Arrest No. B13611869, NYSID 09849351Q</t>
  </si>
  <si>
    <t>Arrest-No B12690965)</t>
  </si>
  <si>
    <t>Arrest-No B12690976</t>
  </si>
  <si>
    <t>Bronx DA: Fabian Williams pled guilty to Disorderly Conduct on 3/25/2013 and was sentenced on 3/25/2013 to a fine of $15 dollars.</t>
  </si>
  <si>
    <t>Bronx DA: Jamie Jamieson pled guilty on to Unlawful Possession of Marijuana and was sentenced on 4/8/2013 to pay a fine of $25 dollars.</t>
  </si>
  <si>
    <t>Bronx DA: Pled G to disorderly conduct on 5/23/13</t>
  </si>
  <si>
    <t>Bronx DA: Latonya Jackson – dismissed on 9/13/13</t>
  </si>
  <si>
    <t>Bronx DA: David Adams (the younger) – pled guilty to 240.20 (disorderly conduct) – a violation – not a crime; conditional discharge on 9/13/13</t>
  </si>
  <si>
    <t>Bronx DA: Rasheen Adams – dismissed; on 9/13/13</t>
  </si>
  <si>
    <t>Bronx DA: Cosmo Peccerelli Sr. – dismissed on 7/26/13</t>
  </si>
  <si>
    <t>Bronx DA: Cosmo Peccerelli Jr. – dismissed on 7/26/13</t>
  </si>
  <si>
    <t>Bronx DA: Gino Peccerelli – dismissed on 7/26/13</t>
  </si>
  <si>
    <t>Arrest B13616296, NYSID 12200219L</t>
  </si>
  <si>
    <t>Bronx DA: Mildred Oliveras, Ruben Rivera, Michael Jones, Jeffrey McCaskill, Kevin Garcia and Marylou Saez’s cases are sealed. Bronx Lower Court Clerk: Marylou Saez. No public record.</t>
  </si>
  <si>
    <t>Bronx DA: Mildred Oliveras, Ruben Rivera, Michael Jones, Jeffrey McCaskill, Kevin Garcia and Marylou Saez’s cases are sealed. L.C. Clerk: Kevin Garcia. No public record.</t>
  </si>
  <si>
    <t>Bronx DA: Mildred Oliveras, Ruben Rivera, Michael Jones, Jeffrey McCaskill, Kevin Garcia and Marylou Saez’s cases are sealed. LC C;erk: Jeffrey McCaskill. No public record.</t>
  </si>
  <si>
    <t>Bronx DA: Mildred Oliveras, Ruben Rivera, Michael Jones, Jeffrey McCaskill, Kevin Garcia and Marylou Saez’s cases are sealed. LC C;erk: No public record</t>
  </si>
  <si>
    <t>Arrest B13633856 Fel. CPCS</t>
  </si>
  <si>
    <t>Arrest B13633862</t>
  </si>
  <si>
    <t>Arrest B13633866</t>
  </si>
  <si>
    <t>Arrest B13632603, NYSID 02182993L</t>
  </si>
  <si>
    <t>Arrest B13632610, NYSID 12272122P</t>
  </si>
  <si>
    <t>Arrest B13632598, NYSID 05653434K</t>
  </si>
  <si>
    <t>Bronx DA: Rafael Rivera – dismissed on 7/31/13</t>
  </si>
  <si>
    <t>Bronx DA: Victoria Goetz – dismissed on 5/14/13</t>
  </si>
  <si>
    <t>Bronx DA: Paul Rivera – dismissed on 5/14/13</t>
  </si>
  <si>
    <t>Bronx DA: Jonathan – dismissed on 7/30/13</t>
  </si>
  <si>
    <t>Bronx DA: Engelbert – dismissed on 8/20/13</t>
  </si>
  <si>
    <t>Bronx DA: Marlon David – dismissed on 8/20/13</t>
  </si>
  <si>
    <t>No public record (minor)</t>
  </si>
  <si>
    <t>Bronx DA: Arthur Stewart pled guilty on 9/11/2013 to Unlawful Possession of Marijuana and was sentenced that day to pay a $50 dollar fine.</t>
  </si>
  <si>
    <t>Lower Court Clerk: Brett Jordon. Black. Plead guilty to disorderly conduct. Conditional discharge. Disposition date 10/31/2013. Sealed 10/31/2014.</t>
  </si>
  <si>
    <t>Brooklyn DA: Defendant’s name not in the system.</t>
  </si>
  <si>
    <t>No invoice from arrest in court file</t>
  </si>
  <si>
    <t>Brooklyn DA: Can't find this arrest</t>
  </si>
  <si>
    <t>Brooklyn DA: Case is sealed.</t>
  </si>
  <si>
    <t xml:space="preserve">Brooklyn DA: Case is sealed. LC Clerk: Vakeem Warmsley. No public record.   </t>
  </si>
  <si>
    <t xml:space="preserve">Brooklyn DA: Can't find this arrest. LC Clerk: Eric Terry. No public record.   </t>
  </si>
  <si>
    <t>Brooklyn DA: Can’t find this arrest.</t>
  </si>
  <si>
    <t>Brooklyn DA: Can’t find this arrest. (name is not in civil court exhibits)</t>
  </si>
  <si>
    <t xml:space="preserve">Brooklyn DA: Answer:  Tywan Evans is next on 5/1/2014 assigned to ADA Kay, Gray Zone under 2013KN017582. Sam Rodriguez marked No Public Record  in Case Tracking. Yudeklka Brown received conditional discharge on 6/24/2013 under Docket No. 2013KN017581. Defendant pleaded guilty to a disorderly conduct, sentenced to a conditional discharge, $95 surcharge and a 2-year full order of protection was issued on 6/19/2014 NEED DISPOSITION DATE - WHEN DID HE PLEAD GUILTY? 6/19/14
</t>
  </si>
  <si>
    <t>arrest: k13620632, no nysid: 09380103K</t>
  </si>
  <si>
    <t>Brooklyn DA: Ramirez!was!charged!for!an!incident!on!3/6/2013!at!1164!Halsey!Street,!Navalo!wasn’t.!1164!Halsey Street!is!Navalo’s!address!DOB:!5/30/1981. Ramirez!DOB:!8/21/1987!pleaded!guilty!to!disorderly!conduct!and!sentenced!to!a!condi4onal!discharge and!3!days!community!service.!Case!is!sealed</t>
  </si>
  <si>
    <t xml:space="preserve">Brooklyn DA: Davis has a 3/19/13 arrest for which he pleaded guilty on 5/24/13 to CPCS 3 and received five years’ probation (sentence executed 10/24/13). I don’t see this arrest for Brooks. LC Clerk: Artie Brooks. Plead guilty to disorderly conduct. Time served. Disposition date 9/12/2013. $120 court surcharge. Not sealed. </t>
  </si>
  <si>
    <t xml:space="preserve">Brooklyn DA: Case is sealed. LC Clerk: Jose Santana. No public record.   </t>
  </si>
  <si>
    <t>Brooklyn DA: Answer: Under Docket No. 2013KN024676, received an adjournment in contemplation of dismissal November 6, 2013.</t>
  </si>
  <si>
    <t>Field Intelligence Unit detectives at the 77th Precinct say a confidential informant bought a small amount of heroin at the apartment inside a Crown Heights housing project twice in March 2013. When they raided the apartment the following month, they say they found a Ziploc bag containing prescription drug residue, a strainer containing heroin residue, several baggies and a grinder. Cynthia Washington and Anthony Griffin were arrested. The NYPD filed a nuisance abatement action against the apartment. Representing herself, Washington agreed in October that Griffin would not be allowed to live there, but could come to help her with her service dog. The following month Griffin received an adjournment in contemplation of dismissal for his criminal case, according to the Brooklyn District Attorney's Office.</t>
  </si>
  <si>
    <t>Arrest K13629229 NYSID 01520583L</t>
  </si>
  <si>
    <t>Brooklyn DA: Arrest does not appear in the system. LC Clerk: NPR</t>
  </si>
  <si>
    <t>Brooklyn DA: Case is sealed. LC Clerk: NPR</t>
  </si>
  <si>
    <t>Special Narcotics: Luis G Serrano CASE WAS DISMISSED AND SEALED. SPECIAL NARCOTICS: “THERE IS NO PUBLIC RECORD AS TO THIS INDIVIDUAL.”</t>
  </si>
  <si>
    <t>Raul Peralta-Castillo</t>
  </si>
  <si>
    <t xml:space="preserve">SN: Sentenced -- Indictment 00916/2013: Garcia pled guilty on 4/30/13; sentenced on 5/21/13 to 2 years prison + 2 years post release supervision for 220.39(1) (criminal sale of a controlled substance in the third degree)(B felony) </t>
  </si>
  <si>
    <t>SN: Case Pending -- Indictment 00538/2013 pled not guilty on 3/4/13; case was adjourned for hearing and trial on 6/2/14; pending charges include: 220.16(1)(criminal possession of a controlled substance in the third degree)(B-felony); 220.50(2)&amp;(3)(criminally using drug paraphernalia in the second degree)(A misdemeanor); 220.03 (criminal possession of a controlled substance in the 7th degree)(A misdemeanor); 221.05 (criminal possession of marihuana)(violation)</t>
  </si>
  <si>
    <t>SN: Charges Dismissed 30.30 on 9/9/13. People declined to present case to grand jury.</t>
  </si>
  <si>
    <t>SN: Sentenced -- Indictment 00694/2013: pled guilty on 9/3/13; sentenced on 10/21/13 to 5 years probation for 220.16(1) (criminal possession of a controlled substance in the third degree)(B-felony)</t>
  </si>
  <si>
    <t>SN: Case Pending -- Indictment 00789/2013 pled not guilty on 3/11/13; next date scheduled for 4/28/14; pending charges include: 265.03(3) (criminal possession of a weapon in the 2nd degree)(C felony); 265.02(1)(criminal possession of a weapon in the third degree)(D felony)</t>
  </si>
  <si>
    <t>SN: Sentenced -- Indictment 00215/2013: pled guilty on 1/23/13; sentenced on 2/20/13 to 9 months jail for 220.06(1) (criminal possession of a controlled substance in the fifth degree)(D-felony)</t>
  </si>
  <si>
    <t>SN: Sentenced -- Indictment 05614/2012 pled guilty on 1/30/13; sentenced on 2/27/13 to 5 years + 5 years post-release supervision for 220.41(1)(criminal sale of a controlled substance in the second degree)(A-2 felony). Notes: Daily News states arrest happened on 12/6/12 but our system indicates arrest on 12/7/12 (the address for the arrest in the system matches the reporter's notes concerning the arrest location)</t>
  </si>
  <si>
    <t>SN: Sentenced -- Indictment 05617/2012: pled guilty on 1/23/13; sentenced on 2/13/13 to 2 years + 2 years post release supervision for 220.39(1)(criminal sale of a controlled substance in the third degree)(B felony). Notes: Daily News states arrest happened on 12/6/12 and our system indicates arrest on 12/7/12</t>
  </si>
  <si>
    <t>Bronx DA: Richard Williams’ case is now sealed. LC: NPR</t>
  </si>
  <si>
    <t>Bronx DA: Oneish Jones’ case is now sealed. LC: NPR</t>
  </si>
  <si>
    <t>Bronx DA: Kirk Hamilton’s case is now sealed. LC: NPR</t>
  </si>
  <si>
    <t xml:space="preserve">LC: Domonique Cantres. DOB 9/30/1990. Black. Pleaded guilty to disorderly conduct. Time served. Disposition Date 7/24/2013 </t>
  </si>
  <si>
    <t xml:space="preserve">LC: Beverley McNeil. Plead guilty to disorderly conduct. Time served. Disposition date 6/27/2013. </t>
  </si>
  <si>
    <t xml:space="preserve">LC: Fatimah Salaam. Plead guilty to disorderly conduct. Sentenced to 20 days community service. Disposition date 7/10/2013. </t>
  </si>
  <si>
    <t xml:space="preserve">LC: Donna Jordan. Plead guilty to disorderly conduct. Time Served. Disposition date 12/10/2012. </t>
  </si>
  <si>
    <t xml:space="preserve">LC: Doraine Davis. Black. Plead guilty to disorderly conduct. Conditional discharge. Disposition date 5/14/2014. </t>
  </si>
  <si>
    <t>Special Narcotics: Sealed. Her co-defendant: Sentenced - Docket No: 2013NY037607; Indictment Nos.: 02151/2013 &amp; 03292/2013 - pled guilty on 2/3/14 to criminal possession of a controlled substance in the 3rd (220.16(12); B felony); sentenced on 3/31/14 to 1 year in prison</t>
  </si>
  <si>
    <t>SN: Sentenced - Docket No.: 2013NY066876; Indictment No.: 05748/2013 - pleaded guilty on 11/24/14 to criminal possession of a controlled substance in the 7th (220.03; A Misdemeanor); sentenced on 2/9/15 to 3 years probation. we have a "Fernandino Torres" who was arrested on 8/28/13, with the address you provided, but his b-day is different than the date you provided</t>
  </si>
  <si>
    <t>SN: Sentenced - Docket No.: 2012NY092059; Indictment Nos.: 02541/2013 &amp; 05467/2012 - pleaded guilty on 10/1/13 to criminal possession of marijuana in the 2nd (221.25; D felony); sentenced to time served. Notes: You provided an arrest date of 12/6/13; this was probably a typo bc we have a "Jonathan Rosario" w/ the same b-day and home address that you provided, except that the date of arrest was 12/6/12</t>
  </si>
  <si>
    <t xml:space="preserve">SN: Sentenced - Docket No.: 2012NA000179; Indictment No.:05615/2012 - pled guilty on 6/5/13 to criminal sale of a firearm in the 3rd (265.11(1); D felony) and to criminal sale of a controlled substance in the 2nd (220.41(1); A-II felony); he was sentenced to 2 years in prison and 2 years post release supervision on the criminal sale of a firearm charge and to 5 years in prison and 5 years post release supervision on the criminal sale of a controlled substance charge  </t>
  </si>
  <si>
    <t>SN: Case is sealed</t>
  </si>
  <si>
    <t>NYSID 04891550M</t>
  </si>
  <si>
    <t>NYSID 01097081R</t>
  </si>
  <si>
    <t xml:space="preserve">SN: Sentenced - Docket No.: 2012NY092060; Indictment No.: 05032/2012 - pled guilty on 12/12/12 to unlawful possession of marijuana (221.05); he was fined. Notes: Again, the year of the arrest is off  - this defendant was arrested on 12/6/12 </t>
  </si>
  <si>
    <t>SN: Sentenced - Docket No.: 2014NY012826; Indictment No.: 00326/2014 - pled guilty on 2/20/14 to criminal possession of a controlled substance in the 3rd (220.16(1); B felony); sentenced to 5 years probation</t>
  </si>
  <si>
    <t>SN: Sentenced - Docket No.: 2014NY012827; Indictment No.: 00327/2014 - pled guilty on 2/20/14 to criminal possession of a controlled substance in the 7th (220.03; A Misdemeanor); sentenced to time served</t>
  </si>
  <si>
    <t>SN: Sentenced - Docket No.: 2012NY094655; Indictment No.: 05725/2012 - pleaded guilty on 1/15/13 to criminal possession of a controlled substance in the 3rd (220.16(1); B felony) and to unlawfully dealing with a child in the 1st (260.20(2); A Misdemeanor); sentenced to 5 years probation on the criminal possession charge and to time served on the unlawfully dealing with a child charge</t>
  </si>
  <si>
    <t>SN: Special Narcotics: Sentenced - Docket No.: 2013NY018685; Indictment No.: 01065/2013 - pleaded guilty on 4/3/13 to criminal possession of a controlled substance in the 3rd (220.16(1); B felony); sentenced to 1 year in prison</t>
  </si>
  <si>
    <t xml:space="preserve">SN: Special Narcotics: Sentenced - Docket No.: 2013NY038580; Indictment No.: 01935/2013 - pleaded guilty on 6/5/13 to criminal possession of a weapon in the 2nd (265.03(3); D felony); sentenced to 3 years in prison and 5 years post release supervision </t>
  </si>
  <si>
    <t>Queens DA: No information available. LC: NPR</t>
  </si>
  <si>
    <t>Queens DA: Santana, no information available. LC: Not in system</t>
  </si>
  <si>
    <t>Queens DA: For all, no information available. LC: NPR</t>
  </si>
  <si>
    <t>Katie-Marie James</t>
  </si>
  <si>
    <t>Queens DA: No info available. LC: NPR</t>
  </si>
  <si>
    <t>Queens DA: Boyd, no arrest for that date.</t>
  </si>
  <si>
    <t>Queens DA: Kearse pleaded guilty to unlawful possession of marijuana on May 16, 2013 and was fined $100.</t>
  </si>
  <si>
    <t>NYSID 06158227P</t>
  </si>
  <si>
    <t>Queens DA: No information available. LC: No info available</t>
  </si>
  <si>
    <t>Queens DA: sealed LC: Theodate Kerwyn. Not in system.</t>
  </si>
  <si>
    <t>Ramon Cruz-Acevedo</t>
  </si>
  <si>
    <t>Queens DA: Sealed LC: Not in system</t>
  </si>
  <si>
    <t>Peter J. Himmelman</t>
  </si>
  <si>
    <t>Queens DA: No information available. LC: No public record</t>
  </si>
  <si>
    <t>Queens DA: No arrest for Proffet. LC: Not in system</t>
  </si>
  <si>
    <t xml:space="preserve">Queens DA: No information available. LC: Several cases with that name found. Not enough information. </t>
  </si>
  <si>
    <t>Queens DA: No information available. Several cases with that name found. Not enough information.</t>
  </si>
  <si>
    <t>Queens DA: I do not have any arrests for Adonyis Gomez (I also checked the name Gomez Adonyis).</t>
  </si>
  <si>
    <t>Queens DA:  no information available. LC: Name in system, the most recent case is from 1984. (Co-defendant Haygood pleaded guilty to attempted criminal possession of a weapon in the 2nd degree on September 12, 2012 and was sentenced to 5 years accding to QUeens DA)</t>
  </si>
  <si>
    <t>Queens Narcotics detectives say a confidential informant bought cocaine at the apartment two times in July 2013. When they raided the apartment, they say they found two packages of cocaine, drug paraphernalia containing cocaine residue, and one Xanax pill. Six people were arrested. Carmelita Burke, who wasn't arrested that day, had been living in the apartment through the Fortune Society, a group that helps people who have been incarcerated re-enter society. When the NYPD filed a nuisance abatement action against the apartment in March 2014, Burke agreed she would be out by the end of the month.</t>
  </si>
  <si>
    <t>Queens DA: I do not show an arrest for that date, July 12, 2013.</t>
  </si>
  <si>
    <t>Rhonda Brooks-Andrews</t>
  </si>
  <si>
    <t>Queens DA: No arrest for this date.</t>
  </si>
  <si>
    <t>Queens DA: No Information available. LC: Plead guilty to disorderly conduct. Disposition date 5/8/12. Time served. Sealed 5/7/2013.</t>
  </si>
  <si>
    <t>Queens DA: no information available. LC: Several cases with that name found. Arrest date not found</t>
  </si>
  <si>
    <t>Queens DA: no information available. LC: NPR</t>
  </si>
  <si>
    <t>Queens DA: no arrest for this date.</t>
  </si>
  <si>
    <t>Arrest Q12641768 NYSID 00075859Z</t>
  </si>
  <si>
    <t>Queens DA: No information available for Hernandez or Estrada. LC: NPR</t>
  </si>
  <si>
    <t>Arrest Q12653016</t>
  </si>
  <si>
    <t>Arrest Q12653033</t>
  </si>
  <si>
    <t>Queens DA: Allina Richardson- her case is now sealed.</t>
  </si>
  <si>
    <t>Queens DA: Diamond Gibson-her case is now sealed.</t>
  </si>
  <si>
    <t>Queens DA: No arrest for this individual. SN did not find</t>
  </si>
  <si>
    <t xml:space="preserve">Queens DA: No information available. LC: Avery Alleyne. Not enough information. </t>
  </si>
  <si>
    <t>Queens DA: Kejean Butler pleaded guilty to fourth-degree criminal possession of a controlled substance and was sentenced to two years in prison on July 10, 2013.</t>
  </si>
  <si>
    <t>Queens DA: All arrests were sealed - Queens DA</t>
  </si>
  <si>
    <t>SN: Did not find BK DA: Can’t find this arrest.</t>
  </si>
  <si>
    <t>Brooklyn DA:L Catherine Gonzalez conditional discharge under 2013K024529 ,  Reginald Murad multiple arrests but none on 3/28/2013. His name is not on invoice.</t>
  </si>
  <si>
    <t>Brooklyn DA: Answer: No arrest under that date as per Case Tracking. LC: Docket#2013KN044896 NPR</t>
  </si>
  <si>
    <t>Brooklyn DA: Answer:  Anthony Lawes marked as No Public Record in Case Tracking. Precious Buckman marked as No Public Record in Case Tracking. Abu Northe received an ACD under 2013KN055422 on 7/19/2013.</t>
  </si>
  <si>
    <t>Brooklyn DA: Nothing comes up on that name. LC: NPR</t>
  </si>
  <si>
    <t>Adjournment in contemplation of dismissal</t>
  </si>
  <si>
    <t>BK DA: NEED!DISPOSITION!INFO,!ETHNICITY:!Cindy!Figueroa!(DOB!8/22/64)!and!Cur4s!Harris!(DOB!6/17/89) arrested!12/7/13!at!2850!West!17th!Street,!Brooklyn,!NY *!Also,!do!you!by!chance!have!their!race/!ethnicity?!We!don’t!have!race/ethnicity!informa4on.!Figueroa
and!Harris!both!pleaded!guilty!to!criminal!sale!of!a!controlled!substance!in!the!3rd!degree.!Harris!was sentenced!to!1!year!In!jail!and!a!$300!surcharge.!Figueroa!was!sentenced!to!a!drug!treatment!program which!is!s4ll!a_ending,!next!compliance!date!is!2/25/2015.
Figueroa)4/10/14
Harris)9/3/14</t>
  </si>
  <si>
    <t>Staten Island DA: Anthony Kuforiji’s case was dismissed and sealed on 9/25/13. The other people arrested: •           Shawana Simpson (3/18/72) – PG 240.20 (disorderly conduct)
•           Robert Brown (5/7/76) – PG 240.20 (disorderly conduct)
•           Tekwonblai Walters (7/7/84) – PG 220.09 (Criminal Possession of a Controlled Substance in the Fourth Degree)
            Sentenced to 4 years prison/3.5 years post-release supervision
•           Nashbert Smith (5/20/83) – PG 240.20 (disorderly conduct)
•           Carmelo Ortiz (3/20/63) – PG 110/220.03 (attempted Criminal Possession of a Controlled Substance in the Seventh Degree)
•           Lionel Williams (10/23/58) – PG 110/220.03 (attempted Criminal Possession of a Controlled Substance in the Seventh Degree)
•           Steven Pankey (1/7/66) – PG 110/220.03 (attempted Criminal Possession of a Controlled Substance in the Seventh Degree)
•           Lydia Vale (5/30/82) – PG 110/220.03 (attempted Criminal Possession of a Controlled Substance in the Seventh Degree)
•           Jarrett Passanante (6/6/78) – not in system
•           Jonathan Parisen (12/26/71) – not in system
•           Natasha Heard (12/2/71) – PG 110/220.03 (attempted Criminal Possession of a Controlled Substance in the Seventh Degree)
•           Michelle Beyards (9/7/88?) – PG 110/220.03 (attempted Criminal Possession of a Controlled Substance in the Seventh Degree)
•           Dean Mollent (1/8/63) – PG 240.20 (disorderly conduct)
•           Paschell Stevens (9/7/75) – PG 110/220.03 (attempted Criminal Possession of a Controlled Substance in the Seventh Degree)</t>
  </si>
  <si>
    <t>SN: Stephaine Martinez; Diana Lauriano; Wanda Garcia – This case is sealed. Lower court clerk William Kalish: Arrest # B13646752 -= “ no defendant found on file" I also ‘ran ‘  the name “Stephaine Martinez” and  “no defendant found on file”  is also indicated. Special Narcotics and Bronx DA did not find. Bronx DA: "No, there are no records under those names, arrest numbers or location/date." (Stephaine Martinez (DOB 8/8/92 Arrest B3646752) — not Stephanie as I had originally requested. He was arrested with Diana Lauriano (DOB 1/12/66 Arrest B13646757) and Wanda Garcia (DOB 7/4/65 Arrest B13646755))</t>
  </si>
  <si>
    <t>Special Narcotics: Case Pending -- Indictment 01568/2013: pled not guilty on 5/7/13; next date 6/10/14; the pending charges include: 220.43(1) (criminal sale of a controlled substance in the 1st degree)(A-1 felony); 220.50(3) (criminally using drug paraphernalia in the second degree) (A misdemeanor); 220.03  (criminal possession of a controlled substance in the 7th degree)(A misdemeanor); 220.16(1) (criminal possession of a controlled substance in the third degree)(B felony) Pled guilty on 6/12/13 to criminal possession of a controlled substance in the 3rd degree (220.39(1); B felony). Sentenced on 5/26/15 to time served and 5 years probation.</t>
  </si>
  <si>
    <t>Manhattan DA: No record/ sealed</t>
  </si>
  <si>
    <t xml:space="preserve">Manhattan DA: PG to Criminally Using Drug Paraphernalia in the Second Degree. Sentenced on 8/23/13 to conditional discharge/treatment program. </t>
  </si>
  <si>
    <t>Manhattan DA: PG to on Disorderly Conduct. Sentenced on 9/15/14 to Cond Disch/Trp-comm Serv /Comm Svc. 5 Days. ADA Samuel Coe</t>
  </si>
  <si>
    <t>Manhattan DA: SNP (see above for information)</t>
  </si>
  <si>
    <t xml:space="preserve">Manhattan DA: – PG to Criminal Possession of a Controlled Substance in the Third Degree. Sentenced on 12/18/13 to Jail 2 Yrs Sent Cond - Second Felony Offender. ADA Melanee Smith  </t>
  </si>
  <si>
    <t xml:space="preserve">Manhattan DA first response: Michael Shinaul M14618426 – open case, charged with Criminal Possession of marijuana in the Fourth Degree, next date 1/14 ADA Zachary Stendig /// Deandre Johnson M14618434 – charge of Criminal Possession of marijuana in the Fourth Degree dismissed “covered by another case” on 4/24/14 ADA Zachary Stendig
</t>
  </si>
  <si>
    <t>Manhattan DA: Abraham Lugo M14606774 – PG to disorderly conduct. Sentenced on 4/3/14 to Cd/Community Service /Comm Svc. 1 Days. ADA Mary Ostberg</t>
  </si>
  <si>
    <t>SN: Case Pending -- Indictment No.: 04754/2013 Pled not guilty on 11/19/13; next date is 5/6/14; pending charges include 220.16(1)(criminal possession of a controlled substance in the third degree)(B felony); 220.50(2)&amp;(3)(criminally using drug paraphernalia in the 2nd degree)(A Misdemeanor); 170.25(criminal possession of a forged instrument in the second degree)(D felony); 220.03(criminal possession of a controlled substance in the seventh degree)(A misdemeanor); 220.09(1) (criminal possession of a controlled substance in the fourth degree)(C felony); 220.06(5)(criminal possession of a controlled substance in the fifth degree)(D felony) // Manhattan DA: • Miguel Cancel M13693031 – SNP (see above for information)</t>
  </si>
  <si>
    <t>SN: Sentenced - Docket Nos.: 2014NY034279 &amp; 2014NY093150; Indictment Nos.: 01935/2014 &amp; 05654/2014 - pled guilty on 8/31/15 to criminal possession of a controlled substance in the 5th (220.06(1); D felony); sentenced to 2 1/2 years in prison and 2 years post release supervision (concurrent for indictments 01935/2014 &amp; 05654/2014 ) // Manhattan DA: Manhattan DA: Miguel Salich M14638977 – SNP (see above for information)</t>
  </si>
  <si>
    <t>SN: Case Pending -- Indictment 02605/2013: pled not guilty on 9/23/13; the case was adjourned on 3/24/14 for hearing and trial with the next date on 5/12/14; the pending charges include 220.16(1)&amp;(12)(criminal possession of a controlled substance in the third degree)(B felony); 220.50(2)(criminally using drug paraphernalia in the 2nd degree)(A Misdemeanor); 265.02(1)(criminal possession of a weapon in the third degree)(D felony); 265.03(1B)&amp;(3)(criminal possession of a weapon in the second degree)(C felony); 10.131(i)(3)(??)(E)... Sentenced - Docket No.: 2013NY044922; Indictment No.: 02605/2013 - pled guilty on 8/21/15 to criminal possession of a controlled substance in the 3rd (220.16(1); B felony) and to criminal possession of a weapon in the 2nd (265.03(1)(b); C felony); sentenced to 5 years in prison and 5 years post release supervision (concurrently) on the criminal possession of a controlled substance charge and to 5 years in prison and 5 years post release supervision (also concurrently) on the criminal possession of a weapon charge  // Manhattan DA: Jermaine Haywood M13650598 – SNP (see above for information)</t>
  </si>
  <si>
    <t>Arrest M13680778 NYSID 11719733Y</t>
  </si>
  <si>
    <t>Arrest# M13691356, NYSID 12361686P</t>
  </si>
  <si>
    <t>Manhattan DA: ARREST VOIDED BY NYPD</t>
  </si>
  <si>
    <t>Manhattan DA: 8/31/2012 – PG to Criminal Possession of marijuana in the Second Degree (felony); Sentenced to 5 years probation</t>
  </si>
  <si>
    <t>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t>
  </si>
  <si>
    <t>Manhattan DA: Yamaira Garcia – PG to misdemeanor possession – 3 years’ probation</t>
  </si>
  <si>
    <t>M13605784, NYSID 04438006P</t>
  </si>
  <si>
    <t>NYSID: NYSID 02235276H</t>
  </si>
  <si>
    <t>NYSID 04945121N</t>
  </si>
  <si>
    <t xml:space="preserve">CRIMS database shows arrest. SN: BLANNON CRAIG WAS THE SOLE DEFENDANT ARRESTED ON 1/18/13. AS FOR BLANNON CRAIG’S 2013 ARREST, HE PLED GUILTY ON 1/23/13 AND WAS SENTENCED ON 4/1/13. </t>
  </si>
  <si>
    <t>NYSID 05966391Y</t>
  </si>
  <si>
    <t>CRIMS</t>
  </si>
  <si>
    <t>Manhattan DA: PG to felony on 10/31/13. He was sentenced to 3.5 years in prison on Dec. 2, 2013.</t>
  </si>
  <si>
    <t>SNP did not respond. Her name is not on arrest invoices</t>
  </si>
  <si>
    <t xml:space="preserve">Manhattan DA: Edward Colon M13680778 – no record / Larry Jones M13680773 – no record / Imani Jones M13680780 – no record // LC: The clerk said the rest of the cases had no public record and would not comment any further than that.
</t>
  </si>
  <si>
    <t>Manhattan DA: Michael Dummitt M13632872 – no record // Oct 2015 Manhattan DA: Sealed. LC: The clerk said the rest of the cases had no public record and would not comment any further than that.</t>
  </si>
  <si>
    <t>Manhattan DA: No record Oct. 2-15 Manhattan DA: Sealed. LC: The clerk said the rest of the cases had no public record and would not comment any further than that.</t>
  </si>
  <si>
    <t>Manhattan DA: Sealed. LC: Bryan Deluna. White. Pleaded guilty to disorderly conduct. Sentenced 5 days community service. No fines but court surcharges of $100 that that are in civil judgment 6/12/2013. Disposition Date 2/6/2013. Sealed 2/5/2014.</t>
  </si>
  <si>
    <t>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 L.C. Rudolph Johnson. Black. Case dismissed.  Disposition date 1/8/2015. Not sealed.</t>
  </si>
  <si>
    <t>Vanessa Parker. Black. Plead guily to disorderly conduct. Sentence time served. Mandatory court surcharges of $120 civil judgement. Disposition Date 3/11/2013. Not sealed. Being archived. 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LC: Vanessa Parker. Black. Plead guily to disorderly conduct. Sentence time served. Mandatory court surcharges of $120 civil judgement. Disposition Date 3/11/2013. Not sealed. Being archived.</t>
  </si>
  <si>
    <t>Arrest M13632872, NYSID 0757502Y</t>
  </si>
  <si>
    <t>Arrest M13646461 NYSID 05192598N</t>
  </si>
  <si>
    <t>Arrest M13660544 NYSID 02494043M</t>
  </si>
  <si>
    <t>Arrest M14618434, NYSID 09993791Q</t>
  </si>
  <si>
    <t>LC: Not asked. Manhattan DA: Nothing for that date. ACD for an arrest on 10/18/12. To SNP: Looking more closely at the civil court filings, I see that the NYPD listed Ron Robinson (DOB 8/10/74) as the owner of 82 zips of crack and 60 zips of marijuana seized on 9/11/13 at 103 Wet 141st Street Apt. 7, but under arrest it has N/A and the documents pertaining to the investigation do not mention an arrest. In your dispositions, you wrote “nothing for the date you provided.” I’m wondering if he has a case for a later date? Just looking at the documents, it seems the NYPD executed a search warrant on that day, recovered a large quantity of narcotics but did not make an arrest (perhaps because no one was home?), and listed Robinson as the owner because he was the target of that investigation. SNP: With respect to defendant “Ron Robinson” we do not have anything for him for a later date in our system. Me: Thanks, that does help. Do you have anything earlier for Robinson? SNP: We do. Mr. Robinson was arrested on 5/15/08. He pled guilty on 1/6/09 to criminal sale of a controlled substance in the 3rd degree (220.39(1); C felony). He was sentenced on 3/3/09 to 2 years in prison and 1 ½ years post-release supervision.</t>
  </si>
  <si>
    <t>Arrest M13617955, NYSID 02413830K</t>
  </si>
  <si>
    <t>Manhattan DA: CASE SEALED LC: The clerk said the rest of the cases had no public record and would not comment any further than that.</t>
  </si>
  <si>
    <t>Arrest M13612087 NYSID 00623729M</t>
  </si>
  <si>
    <t>Arrest M13608178 NYSID 05716418P</t>
  </si>
  <si>
    <t>Arrest M14606774</t>
  </si>
  <si>
    <t>Arrest M3611329, NYSID 00055259K</t>
  </si>
  <si>
    <t>BROOKLYN DA: Arthur Junior: plead guilty on 1/24/14 to criminal possession of controlled substance in the third degree and got 1.5 to 3 years in prison (sentenced 2/7/14). Lewis: sealed. Alton Junior: pled guilty on 1/14/14 to CPCS in 7th degree and got time served. Arthal Junior: sealed.</t>
  </si>
  <si>
    <t>BROOKLYN DA: Defendant pleaded guilty to a disorderly conduct on 9/17/14 and was sentenced to a conditional discharge, 3 days community service and $95 surcharge. Also, this disposition information is for a 9/25/2013 arrest.</t>
  </si>
  <si>
    <t>BROOKLYN DA: Pleaded guilty on 2/25/13 to CPCS 7 and received conditional discharge.</t>
  </si>
  <si>
    <t>BROOKLYN DA: Spalding pleaded guilty on 11/12/13 to possessing drug paraphernalia and received conditional discharge and community service (sentence imposed 1/15/14). Oden pleaded guilty that same date to CPCS 7 and sentenced on 3/6/14 to six months in jail.</t>
  </si>
  <si>
    <t>LC: Dennis Lewis. No public record.  BROOKLYN DA: Arthur Junior: plead guilty on 1/24/14 to criminal possession of controlled substance in the third degree and got 1.5 to 3 years in prison (sentenced 2/7/14). Lewis: sealed. Alton Junior: pled guilty on 1/14/14 to CPCS in 7th degree and got time served. Arthal Junior: sealed.</t>
  </si>
  <si>
    <t>Roberto Santos-Lopez</t>
  </si>
  <si>
    <t>Brooklyn DA: Answer:  Roberto Santos-Lopez and Angela Burgos No Public Record as per Case Tracking L.C. Did not ask</t>
  </si>
  <si>
    <t>LC: Darryl Debove. No public record.  Brooklyn DA: Nothing comes up for this name.</t>
  </si>
  <si>
    <t>NYSID 12410773Z</t>
  </si>
  <si>
    <t>NYSID 06481942q</t>
  </si>
  <si>
    <t>NYSID 05780038k</t>
  </si>
  <si>
    <t xml:space="preserve">Brooklyn DA: Case is sealed. LC: Lawrence Bookard. No public record.    </t>
  </si>
  <si>
    <t>LC: Never saw a judge, no court history. No public record. Brooklyn DA: No defendant on file in Office of Court Administrative (OCA) and none in Case Tracking.</t>
  </si>
  <si>
    <t>Brooklyn DA: Arrest does not appear in the system. LC: Did not ask</t>
  </si>
  <si>
    <t>Brooklyn DA: Can’t find this arrest. LC: Did not ask</t>
  </si>
  <si>
    <t>LC: Did not ask Brooklyn DA: Sealed</t>
  </si>
  <si>
    <t>LC: John Dixon. No public record.   Brooklyn DA: Case is sealed.</t>
  </si>
  <si>
    <t>Brooklyn DA: No arrest in our records re: first two. Sealed as to Bonventrue. LC: Did not ask</t>
  </si>
  <si>
    <t>Brooklyn DA: Can’t find this arrest. LC: Did not ask. He's not in arrest papers</t>
  </si>
  <si>
    <t>Brooklyn DA: Answer:  Mary Jones pled guilty and received a conditional discharge under 631/2013 on 9/12/2013.  Shantwone Ellerbe No Public Record as per Case Tracking. Defendant Ellerbe: “Insufficient Evidence to Prosecute”</t>
  </si>
  <si>
    <t>Brooklyn DA: Case is sealed. LC: Did not ask</t>
  </si>
  <si>
    <t>Daniel McGee</t>
  </si>
  <si>
    <t>Brooklyn DA: McGee’s case is sealed. Arrest doesn’t show up for the other three. LC: Did not ask</t>
  </si>
  <si>
    <t>Special Narcotics: Mr. Antongiorgi’s NYSID number and found the following for him in our system: he pled guilty on 12/12/12 to unlawful possession of marijuana (221.05). He was fined on 12/12/12.</t>
  </si>
  <si>
    <t>Everol McMahon</t>
  </si>
  <si>
    <t>Brooklyn DA: Nothing comes up under any of these names // SNP: Nothing // LC: Wouldn't check</t>
  </si>
  <si>
    <t>Brooklyn DA: Nothing comes up under any of these names // SNP: Nothing // LC: Sealed</t>
  </si>
  <si>
    <t>Brooklyn DA: 
Couldn’t find the arrest.</t>
  </si>
  <si>
    <t>LC: Samuel Tucker. Name in system but not arrest date. Brooklyn DA: I see nothing on Garcia and can’t find this arrest on Tucker.</t>
  </si>
  <si>
    <t>LC: Sealed // Brooklyn DA: I see nothing on Garcia and can’t find this arrest on Tucker.</t>
  </si>
  <si>
    <t>Poss. NYSID 02286914M</t>
  </si>
  <si>
    <t>Brooklyn DA: Pled Guilty and sentence imposed under Prosecutors Information 849/2013, Conditional Discharge 11/18/2013. Clerk: Pleaded to disorderly conduct and got conditional discharge and five days community service.</t>
  </si>
  <si>
    <t>LC: Darkim Meade. No public record. FILE# 2014KN016129 Brooklyn DA: Sealed as to both defendants.</t>
  </si>
  <si>
    <t>LC: Derick Pittman. No public record. FILE# 2014KN016128 Brooklyn DA: Sealed as to both defendants.</t>
  </si>
  <si>
    <t>Brookyn DA: Pled Guilty and sentence imposed under Indictment No. 944/2013, 2/1/2013. Clerk: Pleaded 6/25/2013 to criminal possession of controlled substance 7th deg. Conditional discharge.</t>
  </si>
  <si>
    <t>Indictment No. 944/2013</t>
  </si>
  <si>
    <t>Brooklyn North Narcotics detectives say a confidential informant bought marijuana from the Bushwick apartment five times between November 2012 and February 2013. When they raided the apartment, they say they found 44 packages of marijuana, one glassine of heroin, drug paraphernalia, two bullets and $207 in cash. They arrested eight people, including Arkeen Murphy. That May, the NYPD filed a nuisance abatement action against the apartment and was granted a temporary closing order. Tenant Mary Moore agreed Murphy would vacate immediately. Five months later, Murphy pleaded guilty to disorderly conduct in his criminal case stemming from the raid and was sentenced to a conditional discharge.</t>
  </si>
  <si>
    <t>Brooklyn DA: Answer: Docket No. 2013KN018283, next on 5/2/2014, assigned to ADA Massar, Trial Zone Grey. Defendant pleaded guilty to a disorderly conduct, sentenced to a conditional discharge and $95 surcharge. NEED DISPOSITION DATE - WHEN DID HE PLEAD GUILTY? 10/28/14</t>
  </si>
  <si>
    <t>Brooklyn DA: Lemaistre pleaded guilty on 9/16/13 to CPCS 7 and was sentenced on 9/12/14 to conditional discharge. Nothing comes up on the other name.</t>
  </si>
  <si>
    <t>Brooklyn DA: Docket #2013KN001121, Pled Guilty and sentence imposed January 10, 2013. Clerk: Pleaded to criminal possession of controlled substance 7th deg. 15 days jail.</t>
  </si>
  <si>
    <t>Brooklyn DA:  David Newton and Beverly Brown pled guilty and sentence imposed under 978/2013. Both pleaded guilty on 3/19/2013. Brown: dis-con. Got conditional discharge plus two days community service. Newton: criminal possession of marijuana 4th deg. (misdemeanor). Six months in jail.  </t>
  </si>
  <si>
    <t>Brookylyn DA: Spalding pleaded guilty on 11/12/13 to possessing drug paraphernalia and received conditional discharge and community service (sentence imposed 1/15/14). Oden pleaded guilty that same date to CPCS 7 and sentenced on 3/6/14 to six months in jail.</t>
  </si>
  <si>
    <t>Brooklyn DA: Not exactly clear re: Joel, but looks like he got a year in jail on 10/28/13 for criminal possession of a weapon 2. Albert pleaded guilty 10/17/13 to CPW 4 and it appears that he got community service.</t>
  </si>
  <si>
    <t>Brooklyn DA: Chinn pleaded guilty on 8/23/23 to CPCS 7 and sentenced on that date to 15 days in jail.</t>
  </si>
  <si>
    <t>Brooklyn DA: Pleaded guilty on 5/20/13 to CPW 3 and sentenced on 6/10/13 to one year in jail.</t>
  </si>
  <si>
    <t>Brooklyn DA: What was the sentence for this case: Cecilia Williamson DOB 8/10/57, NYSID 02780680M pleaded guilty to a felony possession charge 10/23/13 for an arrest on 3/30/13 at 340 Maple Street, Brooklyn, NY Defendant pleaded guilty to criminal possession of a controlled substance in the 3rd degree and is expected to be sentenced on 2/10/15. Williamson’s co-defendant Eduardo Baptiste DOB:5/30/1956 pleaded guilty to criminal possession of a controlled substance in the 7th degree and sentenced to 90 days in jail, license suspended and $175 surcharge.</t>
  </si>
  <si>
    <t>Brooklyn DA: Defendant’s name does not appear in the system. Was Christian Garcia also a defendant in the arrest of Jasmine Lopez (DOB 1/16/78 NYSID 00496672N) and Joshua Rivera (DOB 8/18/93 NYSID 09987004P) on 2/7/2014? Do you know his age and ethnicity? Garcia was not a defendant with this arrest. Lopez pleaded guilty to a disorderly conduct and sentenced to time served. Rivera’s case was dismissed and sealed. NEED DISPOSITION DATE - WHEN DID HE PLEAD GUILTY? Lopez pleaded guilty on 6/5/14. Rivera pleaded guilty on 6/6/14</t>
  </si>
  <si>
    <t>Brooklyn DA: Magny convicted on 6/3/14 of CPW 2 after a jury trial; sentenced 6/19/14 to 7 years in prison plus 5 years’ probation. Benjamin pleaded guilty on 5/30/13 to CPCS 7 and got  three years’ probation (sentence executed 10/01/13).</t>
  </si>
  <si>
    <t>Brooklyn DA: Davis has a 3/19/13 arrest for which he pleaded guilty on 5/24/13 to CPCS 3 and received five years’ probation (sentence executed 10/24/13). I don’t see this arrest for Brooks.</t>
  </si>
  <si>
    <t>Brooklyn DA: Pleaded guilty on 6/26/13 to CPCS 7 and sentenced on 9/18/13 to 75 days in jail.</t>
  </si>
  <si>
    <t>BK DA: Pleaded guilty on 6/6/13 to criminal possession of a forged instrument and sentenced on 8/29/13 to three years’ probation.</t>
  </si>
  <si>
    <t>BK DA: Pleaded guilty on 5/23/14 to CPCS 5 and sentenced to three years in prison on 6/17/14.</t>
  </si>
  <si>
    <t>BK DA: Can’t find this arrest on Perez. Gonzalez pleaded guilty on 10/23/13 to criminal sale of a controlled substance 3 and got five years’ probation (sentenced imposed on 2/4/14). Roman pleaded guilty on the same day to CPCS 3 and sentenced on 1/23/14 to year in jail.</t>
  </si>
  <si>
    <t>BK DA: Nothing comes up on first guy. Boone pleaded guilty on 6/6/13 to possession of drug paraphernalia and got time served.</t>
  </si>
  <si>
    <t>BK DA: He has an arrest from 6/20/13 for which he pleaded guilty on 7/1/13 to criminal sell of marihuana 4 and sentenced on same day to 15 days in jail.</t>
  </si>
  <si>
    <t>BK DA: pleaded guilty on 3/9/15 to CPCS 7 and sentenced 3/23/15. Sentence is a little unclear but looks like up to a year in jail.</t>
  </si>
  <si>
    <t>BK DA: Arthur Junior: plead guilty on 1/24/14 to criminal possession of controlled substance in the third degree and got 1.5 to 3 years in prison (sentenced 2/7/14). Lewis: sealed. Alton Junior: pled guilty on 1/14/14 to CPCS in 7th degree and got time served. Arthal Junior: sealed.</t>
  </si>
  <si>
    <t>BK DA: Pleaded guilty on 5/21/13 to attempted CPCS 5 and sentenced on 7/12/13 to two years in prison.</t>
  </si>
  <si>
    <t>BK DA: Took the plea on 12/18/2013 for attempted criminal possession of a controlled substance 5th deg. Two years in prison.</t>
  </si>
  <si>
    <t>Cordel McDonald</t>
  </si>
  <si>
    <t xml:space="preserve">Conviction comes from CRIMS. BK DA: not in our computer. This is a Manhattan case. </t>
  </si>
  <si>
    <t xml:space="preserve">Brooklyn DA: Martin Bostic, DOB 7/23/82, arrested 3/5/14 at 1200 Sutter Avenue, Brooklyn, NY Pleaded guilty on 12/9/14 to attempted criminal weapons possession in Manhattan Supreme Court; sentenced on 1/20/15 to two years in prison. </t>
  </si>
  <si>
    <t>Brooklyn DA: Answer: Darlene Featherstone No Public Record, Junior Young under 2013KN016116, pled guilty and sentence imposed 3/2/2013. Pleaded guilty on arraignment 3/2/2013 for criminal possession of controlled substance 7th deg. And sentenced to time served.</t>
  </si>
  <si>
    <t>K12710276</t>
  </si>
  <si>
    <t>Brooklyn DA: Answer: Pled Guilty and was sentenced to Conditional Discharge 2/11/2013. Clerk: pleaded to attempted criminal possession of a controlled substance 4th deg. Got 20 days community service and three-year conditional charge (in general, conditional discharge is for one year on misdemeanor, three on felony). NEED CORRECT DISPOSITION DATE: For this case you accidentally gave us the wrong disposition date, a month before his arrest :) Kenneth Handy (also spelled Hendy, DOB 8/8/68) busted 3/13/13 at 91 E. 18th St., 2C for selling crack. Arrest no. K12710276. Answer: Pled Guilty and was sentenced to Conditional Discharge 2/11/2013. Disposition date 5/8/13</t>
  </si>
  <si>
    <t>BX DA: Christian Robinson pled guilty to 7th Degree Criminal Possession of a Controlled Substance on 10/25/12 and was sentenced on 10/7/2013 to a maximum of 90 days in jail.</t>
  </si>
  <si>
    <t>BX DA: Ricardo Pizzaro’s case resulted in a conditional discharge on 1/23/2014 and Arthur Stewart pled guilty on 9/11/2013 to Unlawful Possession of Marijuana and was sentenced that day to pay a $50 dollar fine.</t>
  </si>
  <si>
    <t>BX DA: Jose Rivera pled guilty to Criminal Possession of Controlled Substance in the 5th Degree on 3/27/2014 and was sentenced on 4/23/2014 to 2 years and 6 months.</t>
  </si>
  <si>
    <t>BX DA: Franklin Nival pled guilty to Criminal Possession of a Controlled Substance in the 4th Degree on 5/1/2014 and was sentenced on 7/10/2014 to five years’ probation</t>
  </si>
  <si>
    <t>BX DA: Maurice Simmons pled guilty to Criminal Possession of a Controlled Substance in the 7th Degree on 6/18/2013 and was sentenced on 6/18/2013 to 15 days in jail</t>
  </si>
  <si>
    <t>BX DA: Carlous Davy pled guilty to Criminal Possession of Marijuana in the 5th Degree on 2/18/2013 and received a sentence of time served on 4/23/2013.</t>
  </si>
  <si>
    <t>BX DA: Rene Roldan pled guilty on 7/24/14 to 7th Degree Criminal Possession of a Controlled Substance and was sentenced that day to a conditional discharge.</t>
  </si>
  <si>
    <t>BX DA: Irie Dilan pled guilty on 8/6/14 to 7th Degree Criminal Possession of a Controlled Substance and was sentenced on 9/2/14 to three years’ probation. Leon Slay and Danasha Delerme’s files are sealed.</t>
  </si>
  <si>
    <t>BX DA: Robert Grate pled guilty on 1/16/2013 to 7th Degree Criminal Possession of a Controlled Substance and was sentenced that day to a conditional discharge.</t>
  </si>
  <si>
    <t>BX DA: Jaymar Lopez pled guilty to 3rd Degree Criminal Possession of a Controlled Substance on 3/22/13 and was sentenced on 4/12/13 to a maximum of 8 months in jail. Tanya Lopez pled guilty on 11/29/12 to
7th Degree Criminal Possession of a Controlled Substance and was sentenced to time served.</t>
  </si>
  <si>
    <t>BX DA: Jaymar Lopez pled guilty to 3rd Degree Criminal Possession of a Controlled Substance on 3/22/13 and was sentenced on 4/12/13 to a maximum of 8 months in jail. Tanya Lopez pled guilty on 11/29/12 to 7th Degree Criminal Possession of a Controlled Substance and was sentenced to time served.</t>
  </si>
  <si>
    <t>Bronx DA: William Tirado – B13612958 – same NYSID using the name Antonio Ramos – see attached - Under that NYSID, there was a 2/21/13 guilty plea to 220.31, Criminal Sale of a Controlled Substance in the 5th; sentenced 12/2/13 to max 2-1/2 jail.  See attached complaint and indictment.  Complaint/indictment under the name William Tirado, sentenced at the same time (12/2/13) to the 2-1/2 years, after guilty plea 7/24/13 to Criminal Possession of a Controlled Substance in the 5th.</t>
  </si>
  <si>
    <t>BX DA: Pled guilty on 1/7/14, sentenced to 5 years probation on 2/26/14</t>
  </si>
  <si>
    <t>BX DA: Bronx DA: Peralta -Garcia: Guilty to attempted 225.15 (possession of gambling records in the 2nd degree - “A” misdemeanor); conditional discharge      on 7/25/13</t>
  </si>
  <si>
    <t>BX DA: Pled guilty to 265.01(1) Crim possession weapon in the 4th – Jail only, max 90 days (sentenced 3/18)</t>
  </si>
  <si>
    <t>BX DA: We have four arrests at 2089 Arthur Ave on 1/24/13 in our system: Miguel Gomez is one, and his file is sealed. Also sealed is the file for Ginny Tapp. Felipe Casanova pled guilty on 12/3/14 to 7th Degree Criminal Possession of a Controlled Substance and was sentenced that same day to a maximum of 30 days in jail. David Sanchez pled guilty on 9/16/13 to 7th Degree Criminal Possession of a Controlled Substance and was sentenced the same day to a conditional discharge. We have nothing on a 2013 arrest of Carmen Otero.</t>
  </si>
  <si>
    <t>BX DA: 3/21/14 Pled guilty to 220.03 Crim ppossession of a controlled
substance in the 7th, sentenced to time served.</t>
  </si>
  <si>
    <t>SNP: (1)    Ginger Diaz – Pled guilty on 6/13/13 to criminal possession of a controlled substance in the 7th degree (220.03; A misdemeanor). She was sentenced on 6/21/13 to 60 days in jail. (2)     Tejon Gumbs – Pled guilty on 6/20/13 to criminal possession of a controlled substance in the 7th degree (220.03; A misdemeanor). He was sentenced on 9/16/13 to 3 years probation. We didn’t have anything else on the other defendants.</t>
  </si>
  <si>
    <t>Bronx DA: Ross Rivera – conditional discharge – Pled guilty to 220.03 (CPCS 7th deg – “A” misdemeanor) on 4/5/13</t>
  </si>
  <si>
    <t>Bronx DA:
Rafael Rivera – dismissed on 7/31/13
Jonathan – dismissed on 7/30/13
Quintesha – not found
Victoria Goetz – dismissed on 5/14/13
Paul Rivera – dismissed on 5/14/13
Jonathan Garcia – Pled guilty to 220.16(1) – CPCS 3rd degree (B felony); CPCS 7th (“A”) got 1 year, concurrent with sentence on another case       on 7/23/13
David Diaz – dismissed 7/30/13</t>
  </si>
  <si>
    <t>Bronx DA: – Luis Reynoso – pled guilty to 220.09 (CPCS 4th degree – Class “C” Felony); 6 months jail on 6/24/13
Marlon David – dismissed on 8/20/13
Engelbert – dismissed on 8/20/13</t>
  </si>
  <si>
    <t>Queens DA: -       Antonio Tutt, 33 (age at time of arrest) SEALED
-       Barbara Hill, 52
        Barbara Hill pleaded guilty to third degree criminal sale of a controlled substance and seventh degree criminal possession of a controlled substance on March 20, 2013 and was sentenced to 60 days in jail.
-       Charnelle Hooks, 22 SEALED</t>
  </si>
  <si>
    <t>QU DA: pled to criminal possession of a controlled substance in the 7th degree on January 22, 2014 and was given a conditional discharge.</t>
  </si>
  <si>
    <t>Q DA: Ruff pleaded guilty to criminal possession of a controlled substance in the 3rd degree on July 31, 2013 and was sentenced to 2 years.</t>
  </si>
  <si>
    <t>Q DA: Saleem, no arrest for this date. Santana, no information available. LC: Docket# 2012QN055149. Plead guilty to disorderly conduct 01/10/2013. Conditional discharge. Fine $500. "I" for race.</t>
  </si>
  <si>
    <t>Queens DA: -          Willie Swain, DOB 3/10/52, Q13606313, nysid 03233795Z
 Willie Swain was charged with seventh-degree criminal possession of a controlled substance and pleaded guilty to seventh-degree criminal possession of a controlled substance on February 2, 2013 and was sentenced to 30 days in jail.
-          Danny Thomas, DOB 5/22/82, Q13606308, nysid 12163490Y - SEALED
-          Debra Woods, DOB 3/12/62, Q13606310, nysid 01535156Y - SEALED</t>
  </si>
  <si>
    <t>Q DA: Douglas pleaded guilty to criminal possession of a controlled substance in the 5th degree on October 18, 2013 and was sentenced to one year.</t>
  </si>
  <si>
    <t>Q DA: Shaquana Wronge pleaded guilty to seventh-degree criminal possession of a controlled substance (class A misd) and was sentenced to 30 days in jail on March 8, 2013.</t>
  </si>
  <si>
    <t>Q DA: William B. Jones (DOB 08/03/1988, NYSID 09218375M), Quintin Haygood (DOB 08/21/1974, NYSID 09218517Q), Desiree Moore (DOB 08/29/1966, NYSID 08917536Y) arrested 6/22/12 at 189-15 TIOGA DR ST. ALBANS, NY
Jones, no information available.
Haygood pleaded guilty to attempted criminal possession of a weapon in the 2nd degree on September 12, 2012 and was sentenced to 5 years.
Moore, no information available.</t>
  </si>
  <si>
    <t>Q DA: -          Stephanie Vadi, DOB 1/25/1980, q13623379, nysid Q5737963M (?) SEALED
-          Juan Vadi, DOB 11/17/61, q13623371, nysid 06467363L
 Juan Vadi pleaded guilty to seventh-degree criminal possession of a controlled substance (misd) on April 20, 2013 and was sentenced to 30 days or a $500 fine.
-          Denise Vadi, DOB 8/6/1982, q13623377, nysid Q9418305J (?) SEALED
-          Lourdes Morales, DOB 10/22/62, q13623383 SEALED</t>
  </si>
  <si>
    <t>q DA: Rosario pleaded guilty to criminal possession of marihuana in the 4th degree on August 23, 2012 and was sentenced to 6 months to 1 year.</t>
  </si>
  <si>
    <t>Q DA: * Michael Thompson, Ahnesia Daniel (DOB 3/13/85 NYSID 03173004Q), Charles Skinner (DOB 1/12/73 NYSID 08093996M) arrested 8/22/12 at 108-51 LIVERPOOL ST JAMAICA, NY
Thompson, no information available.
Daniel, conditional discharge on December 19, 2012 for criminal possession of a controlled substance in the 7th degree. Skinner, no information available.</t>
  </si>
  <si>
    <t>Q DA: * Ramel Adams (DOB 9/18/88), Ellington Adams (DOB 6/21/53 NYSID 02705313Y), Willie Adams (DOB 9/25/49 NYSID 01161416K), Troy Hillard (DOB 10/8/88), Jamellah Karriem (DOB 5/7/67 NYSID 00075859Z), Shelmar Adams arrested 7/20/12 at 108-34 UNION HALL STREET, BASEMENT, JAMAICA, NY
Ramel Adams pleaded on July 21, 2012 to criminal possession of a controlled substance in the 7th degree and received a conditional discharge.
Ellington Adams pleaded on July 21, 2012 to criminal possession of a controlled substance in the 7th degree and received a conditional discharge.
Willie Adams, no information available.
Troy Hillard pleaded guilty to criminal possession of marihuana in the 5th degree on September 5, 2012 and was sentenced to 90 days.
Jamellah Karriem, no information available.
Shelmar Adams, no arrest for this date.</t>
  </si>
  <si>
    <t>Q DA: Ramon Maisonet - pleaded guilty to criminal possession of a weapon in the second degree on January 30, 2015 and was sentenced to 4 years in prison.
Tina Maisonet - pleaded guilty to criminal possession of a firearm on April 27, 2015. She is scheduled to be sentenced on October 7, 2015.</t>
  </si>
  <si>
    <t>Queens Narcotics detectives say that in November 2013, a confidential informant twice bought crack from the apartment in a Jackson Heights housing project. When cops raided the apartment that same month, they say they found one loaded Smith &amp; Wesson pistol, one loaded Ruger revolver, three .38 caliber rounds, one Burris scope, Ziploc bags, and paraphernalia with cocaine residue. Two people were arrested. Five months later, the NYPD filed a nuisance abatement action against the tenants. Ramon Maisonet and Tina Maisonet agreed to vacate in a month. Thier criminal case, with a felony weapons offense as the highest charge, was still pending at the time. They both later pleaded guilty.</t>
  </si>
  <si>
    <t>Q DA: Brown was convicted at trial to criminal possession of a controlled substance in the 3rd degree on July 8, 2014 and was sentenced to 15 years.</t>
  </si>
  <si>
    <t>Q DA: Robert Lowery plead guilty on September 6, 2012 to criminal possession of a controlled substance in the 7th degree and served less than 90 days.</t>
  </si>
  <si>
    <t>Q DA"  Joseph Johnson pleaded guilty to seventh-degree criminal possession of a controlled substance and was sentenced to nine months in jail on December 21, 2012.</t>
  </si>
  <si>
    <t>* Steven Spencer (DOB 06/08/1962, Arrest-No. Q12648497), Natividad Scott (DOB 09/13/1965, NYSID 08020258L), Charles Spencer (DOB 11/17/1963, Arrest-No. Q12648466) arrested 8/22/12 at 150-24 SHORE AVE JAMAICA, NY Steven Spencer pleaded to criminal possession of a controlled substance in the 7th degree on March 6, 2013 and received a conditional discharge.
Scott pleaded to criminal possession of a controlled substance in the 7th degree on November 29, 2012 and received a conditional discharge.
Charles Spencer pleaded guilty to criminal possession of a controlled substance in the 3rd degree on November 20, 2012 and was sentenced to 1 year.</t>
  </si>
  <si>
    <t>Queens DA: Stanley Davis - Disposition 2/14/2014 - Criminal Possession of a Controlled Substance in the 7th Degree 15 days</t>
  </si>
  <si>
    <t>Beverley McNeil</t>
  </si>
  <si>
    <t>NYSID 08076758M</t>
  </si>
  <si>
    <t>Arrest B13633859 Fel. CPCS, Also Arrested Dec. 10, 2013</t>
  </si>
  <si>
    <t>Arrest B13633871, Also Arrested Dec. 10, 2013</t>
  </si>
  <si>
    <r>
      <t>BK DA: pleaded to cpcs 7 on 10</t>
    </r>
    <r>
      <rPr>
        <sz val="10"/>
        <rFont val="Noteworthy Bold"/>
      </rPr>
      <t>‐</t>
    </r>
    <r>
      <rPr>
        <sz val="10"/>
        <rFont val="Arial"/>
      </rPr>
      <t>1</t>
    </r>
    <r>
      <rPr>
        <sz val="10"/>
        <rFont val="Noteworthy Bold"/>
      </rPr>
      <t>‐</t>
    </r>
    <r>
      <rPr>
        <sz val="10"/>
        <rFont val="Arial"/>
      </rPr>
      <t>13; sentenced to 8 months in jail and license suspended. Top charge was cpcs 5.</t>
    </r>
  </si>
  <si>
    <r>
      <t>BK DA: pleaded guilty to cpcs 7 on 9</t>
    </r>
    <r>
      <rPr>
        <sz val="10"/>
        <rFont val="Noteworthy Bold"/>
      </rPr>
      <t>‐</t>
    </r>
    <r>
      <rPr>
        <sz val="10"/>
        <rFont val="Arial"/>
      </rPr>
      <t>13</t>
    </r>
    <r>
      <rPr>
        <sz val="10"/>
        <rFont val="Noteworthy Bold"/>
      </rPr>
      <t>‐</t>
    </r>
    <r>
      <rPr>
        <sz val="10"/>
        <rFont val="Arial"/>
      </rPr>
      <t>13. Bench warranted. Bail forfeited. Top charge was cpcs 7.</t>
    </r>
  </si>
  <si>
    <r>
      <t>Brooklyn DA: Pleaded guilty on 3/16/15 to criminal weapon possession of a weapon in the fourth degree and sentenced that same day to 3 to 6 months in jail (loaded pistol was recovered near bed of a 3</t>
    </r>
    <r>
      <rPr>
        <sz val="10"/>
        <rFont val="Noteworthy Bold"/>
      </rPr>
      <t>‐</t>
    </r>
    <r>
      <rPr>
        <sz val="10"/>
        <rFont val="Arial"/>
      </rPr>
      <t>year</t>
    </r>
    <r>
      <rPr>
        <sz val="10"/>
        <rFont val="Noteworthy Bold"/>
      </rPr>
      <t>‐</t>
    </r>
    <r>
      <rPr>
        <sz val="10"/>
        <rFont val="Arial"/>
      </rPr>
      <t>old).</t>
    </r>
  </si>
  <si>
    <t>Brooklyn DA: it was dismissed in Feb. 2015.</t>
  </si>
  <si>
    <t>Arrest K13701345</t>
  </si>
  <si>
    <t>Arrest K13605565, NYSID 12148366R</t>
  </si>
  <si>
    <t>Arrest K13605573 NYSID 07485076Z</t>
  </si>
  <si>
    <t>Arrest K13691460 NYSID 01940031Z</t>
  </si>
  <si>
    <t>Arrest K14610741</t>
  </si>
  <si>
    <t>Arrest K12710281</t>
  </si>
  <si>
    <t>Arrest K13610947</t>
  </si>
  <si>
    <t>Arrest K13697754 NYSID 12476112Y</t>
  </si>
  <si>
    <t>Arrest 01190014K NYSID 01190014K</t>
  </si>
  <si>
    <t>Not in file</t>
  </si>
  <si>
    <t>Arrest K12711722 NYSID 09095045M</t>
  </si>
  <si>
    <t>Arrest K12711685 NYSID 06621929Z</t>
  </si>
  <si>
    <t>Arrest K12711705 NYSID 02488933Z</t>
  </si>
  <si>
    <t>Arrest K13509578</t>
  </si>
  <si>
    <t>Arrest K13609079</t>
  </si>
  <si>
    <t>Arrest K14620474 FILE# 2014KN016129</t>
  </si>
  <si>
    <t>Arrest K14620462 FILE# 2014KN016128</t>
  </si>
  <si>
    <t>Arrest K13607241- Felony CPCS</t>
  </si>
  <si>
    <t>Arrest K13607239 NYSID 03701282J - Felony CPCS</t>
  </si>
  <si>
    <t>Arrest K13604835 Misd. CPCS/ CPM</t>
  </si>
  <si>
    <t>Arrest K13615583 NYSID 07505581M</t>
  </si>
  <si>
    <t>Arrest K13620940 NYSID 09227707K</t>
  </si>
  <si>
    <t>Arrest K13624127</t>
  </si>
  <si>
    <t>Arrest K13628180 NYSID 00877893M</t>
  </si>
  <si>
    <t>Arrest K13629221</t>
  </si>
  <si>
    <t xml:space="preserve">Arrest K13647487 NYSID 05933378J </t>
  </si>
  <si>
    <t>Arrest # illegible</t>
  </si>
  <si>
    <t>Arrest K13651178 NYSID 02203635L</t>
  </si>
  <si>
    <t>Arrest K13643158</t>
  </si>
  <si>
    <t>Arrest K1367281</t>
  </si>
  <si>
    <t>Arrest K12694352</t>
  </si>
  <si>
    <t>Arrest K13669451 NYSID 10756657K</t>
  </si>
  <si>
    <t>Arrest K13679735 NYSID 03904210Z (List evidence as para with coke res and charge as homicide)</t>
  </si>
  <si>
    <t>Arrest K13679728 NYSID 03904210Z</t>
  </si>
  <si>
    <t>Arrest K13691422 NYSID 0471671P</t>
  </si>
  <si>
    <t>Arrest K13674497 (? Very hard to read) NYSID 07683074P</t>
  </si>
  <si>
    <t>Arrest Q13607201</t>
  </si>
  <si>
    <t>Arrest Q13615672 NYSID 09831341P</t>
  </si>
  <si>
    <t>Arrest Q12648540 NYSID 08093996M</t>
  </si>
  <si>
    <t>Manhattan DA: Henry Rivas M13691356 – SNP: We did prosecute Henry Rivas. He pled guilty to CPCS 3 on 11/26/13 and was sentenced to one year in prison followed by one year post release supervision on 12/17/13. This plea resolved two cases that stemmed from two separate arrests on 7/26/13 and 10/17/13.</t>
  </si>
  <si>
    <t>CRMS database shows arrest. SN: BLANNON CRAIG WAS THE SOLE DEFENDANT ARRESTED ON 1/18/13. AS FOR BLANNON CRAIG’S 2013 ARREST, HE PLED GUILTY ON 1/23/13 AND WAS SENTENCED ON 4/1/13. Re earlier arrests: SN: Sentenced -- Indictment 05272/2006: Pled guilty on 8/20/07; sentenced on 10/29/07 to 2 years in prison and 2 years post release supervision for 220.39(1)(criminal sale of a controlled substance in the third degree)(B felony) … Currently serving a sentence of 1 1/2 years + 2 years post-release supervision for a subsequent 2013 conviction on Attempted CPCS 3rd degree (C felony) with maximum release date July 17, 2014; maximimum release date for post release supervision April 29, 2016. SNP: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
While we did not prosecute Barry Craig in connection with this search warrant, we do have a case against him this year in connection with a sale to an undercover officer in the lobby of the same building on 3/13/15. Barry Craig pled guilty to Attempted CSCS 3rd on 9/8/15 and is scheduled for sentencing on 10/20/15.
Barry and Blannon were also prosecuted together in 2006.
Our only case against Gladys Jones (we have it spelled as “Gladis”) is also from 2006. She pled to CPCS 7, an A misdemeanor, on Jan. 13, 2006 and got time served.</t>
  </si>
  <si>
    <t>SN: BLANNON CRAIG WAS THE SOLE DEFENDANT ARRESTED ON 1/18/13. AS FOR BLANNON CRAIG’S 2013 ARREST, HE PLED GUILTY ON 1/23/13 AND WAS SENTENCED ON 4/1/13.  Re: earlier arrests: Sentenced -- Indictment 05272/2006: Pled guilty on 2/8/07; sentenced on 3/1/07 to 3 1/2 years + 2 years post release supervision for 220.39(1)(criminal sale of a controlled substance in the third degree)(B felony) SNP: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
While we did not prosecute Barry Craig in connection with this search warrant, we do have a case against him this year in connection with a sale to an undercover officer in the lobby of the same building on 3/13/15. Barry Craig pled guilty to Attempted CSCS 3rd on 9/8/15 and is scheduled for sentencing on 10/20/15.
Barry and Blannon were also prosecuted together in 2006.
Our only case against Gladys Jones (we have it spelled as “Gladis”) is also from 2006. She pled to CPCS 7, an A misdemeanor, on Jan. 13, 2006 and got time served.</t>
  </si>
  <si>
    <t>Arrest B12679715</t>
  </si>
  <si>
    <t>NYSID/ Arrest</t>
  </si>
  <si>
    <t>Arrest B12679469</t>
  </si>
  <si>
    <t>Arrest B13611870 Misd CPM</t>
  </si>
  <si>
    <t>Arrest B12690962</t>
  </si>
  <si>
    <t>Arrest B13632313</t>
  </si>
  <si>
    <t>Arrest B13646752 Felony CPCS</t>
  </si>
  <si>
    <t>Arrest B13611867 Misd CPM</t>
  </si>
  <si>
    <t>Arrest B13633861 Fel. CPCS</t>
  </si>
  <si>
    <t>NYSID 08365809K, Docket#2013KN044896, Arrest  illegible</t>
  </si>
  <si>
    <t>Arrest Q12633273</t>
  </si>
  <si>
    <t>Arrest Q12641763 NYSID 01161416K</t>
  </si>
  <si>
    <t>Arrest Q12632358 NYSID 11898310J</t>
  </si>
  <si>
    <t>Arrest Q12630664 NYSID 1189220H</t>
  </si>
  <si>
    <t>Arrest K13605561, NYSID 06724683H</t>
  </si>
  <si>
    <t>SNP -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t>
  </si>
  <si>
    <t>Brooklyn DA:  Arrest does not appear in the system. -- LC: Jan 24, 2013 pleaded to 240.20 and his has $95 surcharge and $25 victims fees and both entered as judgement and the CD was completed and it's finished. Sealing date 1/23/14</t>
  </si>
  <si>
    <t>Brooklyn DA: No arrest in our records re: first two. Sealed as to Bonventrue. LC: sealed</t>
  </si>
  <si>
    <t>Brooklyn DA: He has an 8/2/13 arrest at Surf and Stilwell Aves. For attempted assault and disorderly conduct. Can’t find disposition. Brooklyn DA: Answer: No arrest on that specific date. LC: Sealed</t>
  </si>
  <si>
    <t>Brooklyn DA: McGee’s case is sealed. Arrest doesn’t show up for the other three. LC: Did not ask  -- No defendant found on file w/ that arrest number. Case here pled on May 6 2013 to 240.20 conditional discharge with one day community service judgement ordered on surcharge, sealed Feb. 26, 2014</t>
  </si>
  <si>
    <t>Brooklyn DA: No arrest in our records re: first two. Sealed as to Bonventrue. LC: Dec 16. 2013 pled to 240.20 judgement ordered and time-served, sealed Dec. 15, 2014</t>
  </si>
  <si>
    <t>Brooklyn DA: Nothing comes up // LC: Indicted, call supreme court indictment: 04845-2013 // sentenced sept 4 by jusdge miller to attempted crim poss controlled substance 3rd and he gor two years jail, two years post release supervision. Pled guilty on april 1, 2014</t>
  </si>
  <si>
    <t>NPR</t>
  </si>
  <si>
    <t>Arrest K13671407 Docket#2013KN062081</t>
  </si>
  <si>
    <t>LC Clerk: Helesen Fortune. It's spelled Helesen in the system, not Heleson. Name is in the system Docket#2013KN062081 NPR</t>
  </si>
  <si>
    <t>Arrest K13820623, NYSID 03328095N</t>
  </si>
  <si>
    <t>Arrest K12697505</t>
  </si>
  <si>
    <t>LC: Docket#2012KN085325 No Public Record (NPR) // Brooklyn DA: No defendant on file in Office of Court Administrative (OCA) and none in Case Tracking.  (Co-defendant was Jahbari Chang DOB 7/6/74, NYSID 05779603J, Arrest K12697495 -- supreme court clerk said Chang's case was sealed)</t>
  </si>
  <si>
    <t>Queens DA:  no information available. (Co-defendant Haygood pleaded guilty to attempted criminal possession of a weapon in the 2nd degree on September 12, 2012 and was sentenced to 5 years accding to QUeens DA). LC: NPR</t>
  </si>
  <si>
    <t>Brooklyn DA: Can’t find this arrest on Perez. Gonzalez pleaded guilty on 10/23/13 to criminal sale of a controlled substance 3 and got five years’ probation (sentenced imposed on 2/4/14). Roman pleaded guilty on the same day to CPCS 3 and sentenced on 1/23/14 to year in jail. LC: Did not ask</t>
  </si>
  <si>
    <t>Brooklyn DA: He has a 5/24/13 arrest in that address, nothing on the date you have. On that case, he pleaded guilty on 5/30/13 to criminal sale of marihuana 4 and got 30 days in jail. LC: Did not ask</t>
  </si>
  <si>
    <t>Arrest Q12658772 NYSID 11641795Q</t>
  </si>
  <si>
    <t>Arrest Q13607857 NYSID 12171842J</t>
  </si>
  <si>
    <t>Arrest Q13607856 NYSID 12147651M</t>
  </si>
  <si>
    <t>Arrest Q13607869 NYSID 02218583M</t>
  </si>
  <si>
    <t>Arrest Q13607868 NYSID 11816654H</t>
  </si>
  <si>
    <t xml:space="preserve">Arrest Q13611772 NYSID 09104539K </t>
  </si>
  <si>
    <t xml:space="preserve">Arrest Q13611775 NYSID 12191177M </t>
  </si>
  <si>
    <t>Arrest Q12641766</t>
  </si>
  <si>
    <t>Arrest Q12641762</t>
  </si>
  <si>
    <t>Arrest Q12641770</t>
  </si>
  <si>
    <t>Arrest Q1264855 NYSID 03173004Q</t>
  </si>
  <si>
    <t>NYSID 08974738P Arrest Q12617818</t>
  </si>
  <si>
    <t xml:space="preserve">Arrest Q12624954 NYSID 07994404N </t>
  </si>
  <si>
    <t xml:space="preserve">Arrest Q12624959 NYSID 0818685M </t>
  </si>
  <si>
    <t>Arrest Q12628827 NYSID 11879839N</t>
  </si>
  <si>
    <t>Arrest Q12636473 NYSID 09218375M</t>
  </si>
  <si>
    <t>Arrest Q12636485 NYSID 09218517Q</t>
  </si>
  <si>
    <t>Arrest Q12636488 NYSID 08917536Y</t>
  </si>
  <si>
    <t>No arrest invoice</t>
  </si>
  <si>
    <t>NYSID 08106015Z (invoice missing)</t>
  </si>
  <si>
    <t>Arrest Q13607170, NYSID 02433315R</t>
  </si>
  <si>
    <t>No warrant executed</t>
  </si>
  <si>
    <t>Queens DA: All arrests were sealed - Queens DA. L.C. Did not ask</t>
  </si>
  <si>
    <t>Arrest B13647795</t>
  </si>
  <si>
    <t>Arrest B13604551</t>
  </si>
  <si>
    <t>Arrest B13604548</t>
  </si>
  <si>
    <t>Arrest B13632321</t>
  </si>
  <si>
    <t>Arrest B13632324</t>
  </si>
  <si>
    <t>Arrest B13632607, NYSID 12272137M</t>
  </si>
  <si>
    <t>Arrest B13604843</t>
  </si>
  <si>
    <t>Arrest B13604847</t>
  </si>
  <si>
    <t>Arrest B13604849</t>
  </si>
  <si>
    <t>Arrest B13623511</t>
  </si>
  <si>
    <t>Arrest B13662008</t>
  </si>
  <si>
    <t>Illegible</t>
  </si>
  <si>
    <t>NYSID 08154753K (Name on labs but not invoice)</t>
  </si>
  <si>
    <t>Arrest M13608197 NYSID 01598222R</t>
  </si>
  <si>
    <t>DID NOT ASK -- No invoice from arrest in court file</t>
  </si>
  <si>
    <t>DID NOT ASK -- Not in file. NYSID 02314192</t>
  </si>
  <si>
    <t>Arrest B13611865 NYSID 12180725Y</t>
  </si>
  <si>
    <t>Bronx DA: Oneil Parsons’ case is now sealed. -- Clerk --  Misd. MJ Poss - NPR (7/16/14)</t>
  </si>
  <si>
    <t>Arrest B13611861</t>
  </si>
  <si>
    <t>Bronx DA: Qwashonia Hill’s case is now sealed. Kalish: vague Clerk --  Misd. MJ Poss - NPR (2/14/14)</t>
  </si>
  <si>
    <t>Arrest B12679470 NYSID 12069504N</t>
  </si>
  <si>
    <t>Bronx DA: Leon Slay and Danasha Delerme’s files are sealed. Kalish: vague, no public record -- Clerk --  - NPR 5/17/13</t>
  </si>
  <si>
    <t>Bronx DA: Leon Slay and Danasha Delerme’s files are sealed. Kalish: vague, no public record -- Clerk  - NPR 9/24/14</t>
  </si>
  <si>
    <t>Arrest B12679718</t>
  </si>
  <si>
    <t>Bronx Da: Luis Rivera, Darryl Mooney, Edward Hardgrave all have sealed files for their 2012 arrests. William Kalish (county clerk): No record (unreliable) -- Clerk  - Number wrong - NPR (6/7/13)</t>
  </si>
  <si>
    <t>Bronx Da: Luis Rivera, Darryl Mooney, Edward Hardgrave all have sealed files for their 2012 arrests. William Kalish (county clerk): No record (unreliable) -- Clerk  -- NPR as 7/29/13</t>
  </si>
  <si>
    <t>Special Narcotics: Nothing, Kalish: vague --  - Not processed. Undocketed arrest, the DA declined to prosecuted. NPR.</t>
  </si>
  <si>
    <t>BX DA: Abner Alves pled guilty to Criminal Sale of a Controlled Substance in the 7th degree on 5/17/2013 and received no jail time—Time Served. (This should be criminal possession in the 7th, a misdemeanor. There is no criminal sale in the 7th)</t>
  </si>
  <si>
    <t>CrimDisp-EvtSettle</t>
  </si>
  <si>
    <t>Brooklyn DA: Nothing comes up under any of these names // SNP: Nothing // LC: Wouldn't check // Arlene: Pled guilty 221.04 paid fines surcharge</t>
  </si>
  <si>
    <t>Pleaded guilty according to e-crims to misdemeanor drug possession. Top charge was felony possession. Sentencing in February.</t>
  </si>
  <si>
    <t>Attempted use of drug paraphernalia</t>
  </si>
  <si>
    <t>Pleaded guilty to attempted criminal use of drug paraphernalia (scales). Top charge was felony drug possession (cocaine). Sentence Feb. 24, 2016</t>
  </si>
  <si>
    <t>Pleaded guilty to felony drug possession (cocaine). Sentence is pending feb. 24, 2016</t>
  </si>
  <si>
    <t>Row Labels</t>
  </si>
  <si>
    <t>Grand Total</t>
  </si>
  <si>
    <t>Total</t>
  </si>
  <si>
    <t>Count of EvictDisp</t>
  </si>
  <si>
    <t>Cops from the 43rd Precinct say a confidential informant bought heroin and cocaine three times from the Soundview apartment in April 2013. When they searched the apartment that month, they say they found 72 decks of heroin and 53 bags of cocaine. Two people were arrested. Three months later, William Tirado pleaded guilty to a felony possession charge and was sentenced to two years and six months in prison. Nearly eight months after the raid, the NYPD filed a nuisance abatement action against the apartment and was granted a temporary closing order. Representing herself, tenant Awilda Hernandez agreed Tirado would never enter the apartment again.</t>
  </si>
  <si>
    <t>Bronx LC Clerk: Mildred Oliveras. No public record. Bronx DA: Mildred Oliveras pled guilty on 1/30/14 to Disorderly Conduct for the 10/18/13 arrest and was sentenced the same day as the plea, 1/30/14, to a conditional discharge. The other 10/18/13 arrest file is sealed. // She was arrested on Dec. 10, 2013, after she had signed the stipulation agreeing not to engage in illegal activity. Additionally, one of the people who she agreed would be barred from the prem was arrested on that date.</t>
  </si>
  <si>
    <t>Bronx DA: There are no records available on the incident related to Rory J Brown’s 2013 arrest. (But according to CRIMS he's been convicted of crimes on 34 separate occassions!)</t>
  </si>
  <si>
    <t>Brooklyn North Narcotics detectives say a confidential informant bought crack from the Bedford-Stuyvesant apartment building three times between October 2012 and January 2013. That month cops raided the apartment and say they found a large plastic twist of crack. Michael Watts, who has a lengthy rap sheet, was arrested and quickly pleaded guilty to a felony possession charge. He was sentenced to nine months in jail, according to the Special Narcotics Prosecutor's Office. Six months later, the NYPD got a closing order on the apartment and, representing himself, Watts agreed to move out in a month.</t>
  </si>
  <si>
    <t xml:space="preserve">In March 2013, detectives from the 77th Precinct used a confidential informant to buy crack twice from the Bedford-Stuyvesant apartment, the NYPD claims in eviction filings. Cops raided the apartment and say they found a plastic bag of marijuana, a cigar wrapper containing marijuana and a cigar package. Michael Lewis, who has a lengthy rap sheet, and his sister Matalie Lewis were arrested. The Brooklyn County Clerk said there is no public record of the case against Lewis, which means it was dismissed and sealed. Two months after the arrest, the NYPD filed a nuisance abatement action against the apartment and Matalie, representing herself, agreed Michael would no longer be allowed in the house. </t>
  </si>
  <si>
    <t>Brooklyn North Narcotics detectives say a confidential informant bought a small amount of marijuana from the Bushwick apartment three times in the summer of 2013. When they raided the apartment, they say they found marijuana, .22 caliber rounds, multiple daggers and drug paraphernalia. Four people were arrested. Four months later, the NYPD filed a nuisance abatement action against the apartment and were granted a temporary closing order. Representing herself, tenant Nicole Brown agreed Anthony Lawes, Abu Northe and Precious Buckman would vacate the apartment immediately. The Brooklyn District Attorney's Office said there is no public record of a criminal case against Lawes or Beckman, indicating they either weren’t charged or the charges were dismissed and sealed. Northe, who had no prior criminal record, received an adjournment in contemplation of dismissal the day he was arrested.</t>
  </si>
  <si>
    <t>Cops from the 77th Precinct say a confidential informant purchased crack from the Sterling Place apartment twice in February 2013. When they raided the apartment, they say they found three marijuana cigars and arrested Latasha Smith. Three months later, the NYPD filed a nuisance abatement action against the apartment and was granted a temporary closing order. Smith agreed that Warren Robinson, who was not arrested during the raid, would vacate immediately.</t>
  </si>
  <si>
    <t>Cops say a confidential informant bought heroin from the Bedford-Stuyvesant apartment three times in December 2012 and January 2013. When they raided the apartment, they say they found heroin, coke, marijuana, drug paraphernalia, a loaded gun and ammunition. Three people were arrested. The NYPD filed a nuisance abatement action against the apartment in May. Representing herself, tenant Junae Williams agreed that her son Carl Williams would never live at the apartment again. The following month, Carl Williams pleaded guilty to a misdemeanor possession charge and was sentenced to a conditional discharge.</t>
  </si>
  <si>
    <t>The NYPD filed a nuisance abatement case in Supreme Court against a Washington Heights apartment that was being used to sell crack, but it was the eviction case in Housing Court that finally got the family to move. The tenants had lived there for more than a dozen years. The targets of the drug investigation, brothers Blannon Craig, 51, and Barry Craig, 50, had racked up 8 and 10 convictions, respectively, during that time period. A building source said the duo made no effort to hide their illegal operation — addicts were routinely found smoking crack or nodded out in their stairwell leading up to the roof. Tenants complained on a daily basis. Multiple police investigations at the building stretched on “over many years,” but the problems persisted, said the source. “The cops would arrest them, they’d grab them and they’d return, it was always the same.” Then in January 2013, cops raided the apartment and found 27 bags of crack, a scale and small Ziploc bags used to package drugs. Four people were arrested: Blannon pleaded guilty four days later to a felony possession charge and was sentenced to 18 months in prison. Barry pleaded guilty to misdemeanor possession and was sentenced to 10 days behind bars. Gladys Jones pleaded guilty to a misdemeanor drug charge and was sentenced to 15 days behind bars. There is no record of a Janet Diaz arrested on that date. That March, the Manhattan District Attorney’s Office ordered the landlord to file a drug holdover case in Housing Court, and in May the NYPD filed a nuisance abatement action in Supreme Court. Their mother, Brenda Craig, 72, was now facing two civil cases that could cost her the apartment. Court records indicate she initially ignored the DA’s case, but agreed in the NYPD case to exclude the four people arrested. But the landlord persisted in the DA case and that August she agreed to give up her lease. The two brothers didn’t stray far from the block. The following year they were arrested and convicted after Blannon sold crack to Barry just around the corner from their old apartment on 165th Street. And in 2015, Barry was arrested and convicted after he sold crack in the lobby. He told prosectors he was homeless and listed that building as his last address. The building source\, who asked not to be named out of fear for his safety, said there are no longer addicts in the stairwell, but the two brothers still hang around. “I actually see them every week, maybe three times, four times a week, on the block."</t>
  </si>
  <si>
    <t>Mickey Petillo, a disabled construction worker from Washington Heights, freely admits he turned to dealing drugs as a way to make money, but doesn’t feel homelessness should have be part of the punishment for his first offense. He was busted after Bronx Narcotics detectives sent a confidential informant to buy $20 worth of crack from him on three separate occasions. When the squad raided the apartment in February of 2013, they found Petillo asleep in his bed with 87 pink ecstasy pills near his head and 30 twists of crack rocks under his body.  Mickey pleaded guilty that September to felony drug possession and was sentenced to five years of probation. The following month, the NYPD filed a nuisance abatement action against the apartment in civil court and got a temporary closing order to shut the place down pending a hearing on the matter. “As soon as he got his probation, here they come to lock us out of the apartment,” said his 74-year-old mother Barbara Petillo. “They put a big orange sticker on the door — humiliating.” Barbara said several attorneys turned down her case, saying she couldn’t win, until she found one from the Cardozo Housing Rights Clinic. They agreed Mickey, who is disabled and has a massive hernia growth visible through his pants, would be banned from the apartment for the entire duration of his probation, and that the police could search the apartment at any time. Barbara said the police have made good on that promise. “I tell them, ‘Come in — he hasn’t been here.’” Mickey said he was homeless and couch-surfing for a while, until he got on welfare and found a room. “I understand I should be punished — and I think I’m being punished by the five years’ probation they gave me. I don’t think they should make people practically homeless,” Mickey said. His mother also faced a separate eviction case in Housing Court through the District Attorney’s Narcotics Eviction Program, but it was dismissed in light of the NYPD agreement. After Barbara fell ill, her attorney was able to get the rules revised so Mickey could visit three times a week. “He has five years — so 2018 — and I may not even be here,” Barbara said, referring to when the prohibition against her son would be lifted.</t>
  </si>
  <si>
    <t>Linda Jackson, 62, said she was attending her mental health program, where she’s being treated for schizophrenia, when her son Quashi Gambrell was busted for selling crack and heroin out of her Manhattanville apartment. Police say a confidential informant bought $20 worth of crack from the apartment four times before they executed a search warrant in March 2013. They found a sandwich bag filled with cocaine, two sandwich bags of heroin, 298 Ziploc bags of crack, one crack rock, a marijuana cigar and drug paraphernalia with cocaine residue. Gambrell, who was on probation for another drug case when he was arrested, pleaded guilty that October and was sentenced to three and a half years in prison. Two months later, even though Gambrell was locked away in prison, the NYPD filed a nuisance abatement case against Jackson’s apartment and were able to get a temporary closing order, arguing "upon information and belief the subject premises remains open and the illegal activity contines." Jackson said 15 cops came to serve her with the papers. “They said since you’re 61 and very cooperative we’re not going to put you out.” Representing herself in court, Jackson agreed on her son would not be allowed in her home for three years and that the NYPD could conduct warrantless searches during that time to ensure she was sticking to the agreement. She said she felt "coerced" to sign and never went before a judge. “They said everything was going to be alright,” she said, referring to the NYPD's attorneys. Unbeknownst to her at the time, court documents show that six days earlier the district attorney had sent a letter to the building landlord WHGA instructing the company to file an eviction proceeding against her in Housing Court. Jackson was served those papers on Dec. 26, 2013. “I signed it and they still turned around and tried to evict me,” she said, not understanding that the NYPD and the District Attorney's Office are two separate entities. Jackson was able to beat the second case, but when Gambrell is released Sept. 2015 he's going to have to find somewhere else to live. “That’s gonna hurt my heart,” she said. “Even though he’s in prison, people commit murder and once they do their time they go back home to mama. He said, 'This is inhumane. I haven’t killed anybody. I haven’t robbed anybody.’ He can never come back. How can you do something like that? I shouldn’t have signed it.”</t>
  </si>
  <si>
    <t>Queens Narcotics cops used a confidential informant to buy cocaine at the Jamaica apartment twice in January 2013, the NYPD says in court documents. Then they raided the apartment and say they found 13 bags and a pill bottle with cocaine inside, hundreds of empty Ziploc bags, and four metal strainers. Three people were arrested, including Willie Swain, who already had a lengthy rap sheet. Swain pleaded guilty the next day to a misdemeanor possession charge and was sentenced to 30 days in jail. The other two had their cases dismissed, according to the Queens District Attorney's Office. Five months later, the NYPD filed a nuisance abatement action against the apartment and was granted a temporary closing order. Swain and two other tenants, representing themselves, agreed Swain would be out in 45 days and that the NYPD could conduct warrantless searches to ensure they were in compliance. Swain filed a request for more time to vacate in August 2013, claiming his only source of income was public assistance and that he had “no money, and no place to stay.”  When The News visited his house last summer, a relative said he was still living there.</t>
  </si>
  <si>
    <t>Theodate Kerwyn was barred from his mother Agnes Zephyrine’s Jamaica home, where he was also living with his wife and daughter, after she was subjected to a nuisance abatement action. The cops claimed they had witnessed a confidential informant buy coke from the house three times in February 2013, according to court papers filed by the NYPD. When they raided the apartment the following month, they say they found two bags of marijuana, a scale with coke residue, and other paraphernalia with a yellow residue. “The police swarmed in the door, cuffed people. I didn’t know what was going on,” Zephyrine said. “They ripped the wall down. They ripped the ceiling down. They busted holes in the wall. They emptied drawers. Then they walked out of here and never said, ‘Look at the drugs we found, look at the money we found,’” she said. The charges against Kerwyn, who records show had one prior conviction for marijuana possession, were dismissed and sealed, according to the Queens District Attorney's Office. But the NYPD filed a nuisance abatement action against Zephyrine that September detailing the same allegations. Three days later, Zephyrine showed up to court and signed an agreement that her son would be banned from visiting the apartment for a year, and that the NYPD could make warrantless searches during that time, so she could get back inside. Zephyrine didn't have a lawyer when she showed up to court, and said the judge was never in the room. She only spoke to the NYPD's lawyer. "He said, if I sign this paper here now we can go back in the house now,” Zephyrine said. She was amazed her son could be evicted over such relatively minor crimes. “What I don’t understand is, they arrested him and by the night time he’s out. If it’s serious stuff, why are you letting him go?” But she admitted it was actually a relief to bar Kerwyn from the house because he had been causing trouble and getting into fights. “It was a relief for me; it was. That’s why I didn’t hesitate to sign, I just signed," she said, adding that he's doing better out in Long Island working with his uncle. “When he was in Queens he really wasn’t working.”</t>
  </si>
  <si>
    <t>Queens Narcotics detectives used a confidential informant to buy cocaine at the Flushing apartment twice in May 2012, the NYPD says in court documents. They raided the apartment that month and say they found a digital scale and plastic jar with cocaine residue and three bags of cocaine. Ramon Cruz-Acevedo was arrested but the case dismissed and sealed, according to the Queens District Attorney.  Seven months later, the NYPD filed a nuisance abatement action against the apartment and was granted a temporary closing order. Representing himself, Cruz-Acevedo agreed he’d vacate the apartment in 60 days. He told The News he had been living at the building for 24 years and that the drugs belonged to a subtenant.</t>
  </si>
  <si>
    <t>Juan Vadi, a recovering addict, found himself homeless after being subjected to a nuisance abatement action over a criminal investigation that resulted in a $500 fine. In the spring of 2013, Queens Narcotics detectives say an undercover informant was able to buy crack at his family’s Jamaica, Queens apartment twice. Then during a search they said they found one green ziploc bag containing crack, three pipes and a plate with crack residue, and a grinder with marijuana residue. They arrested four people — Juan Vadi, his two daughters and his sister. Vadi immediately pleaded guilty to a misdemeanor possession charge and was fined $500, according to the Queens District Attorney’s Office. The other three women’s cases were tossed. Vadi insisted he would never sell drugs outside his parents’ home, and suspects the informant was a local addict who always seemed to get arrested but never did any time. He said the reason police found so little drugs was because he had recently quit cold turkey. “I stopped. Unfortunately I just didn’t clean up behind myself, that’s all it was. Nobody in the house knew what I was doing.” He thought his mistakes were behind him, until eight months later, when the police served his family with papers saying they would close the apartment down for a year. Instead, he agreed he would never live there again. He now lives at a homeless shelter on the Bowery. Although not an official provision in the stipulation, Vadi said he’s allowed to be there for eight hours a day to care for his parents. “I help them get out of the bed, put them in the wheelchair, shave him, stuff like that,” he said. “If you do a real bad act — major drugs, guns — I can see them doing this (filing a nuisance abatement case). But for a misdemeanor fine? That’s all it was,” he said. </t>
  </si>
  <si>
    <t>During August 2012, Queens Narcotics detectives say they used a confidential informant to buy crack two times from the apartment in the Long Island City housing project, according to court documents filed by the NYPD. The following month, cops raided the apartment and say they found one soboxin pill, nine tablets of Oxycodone, a plastic bottle containing methadone and 11 bags of marijuana. Five people were arrested, including Robert Lowery. In March, cops says they again used a confidential informant to buy crack twice from the apartment. When they raided the apartment, they say they found four pipes containing crack, one spliff, eight codeine pills, and one Ziploc bag containing cocaine residue. Ten people were arrested. Lowery wasn't arrested on that day, but was arrested in a separate incident several days later and pleaded guilty to a misdemeanor drug possession charge. The NYPD filed a nuisance abatement proceeding in April 2013 and Lowery agreed he would move out within 60 days.</t>
  </si>
  <si>
    <t>Queens Narcotics conducted used a confidential informant to buy cocaine twice from the Corona house in the spring of 2012, the NYPD says in court documents. Cops raided the house and say they found three glassines of heroin, one plastic twist of marijuana, a semi-automatic handgun and bullets loaded in a high-capacity magazine. Kimberly and Joseph Johnson were arrested. Joseph, who has a lengthy rap sheet, pleaded guilty in December 2012 to a misdemeanor possession charge and was sentenced to nine months in jail, according to the Queens District Attorney's Office. Kimberly’s charges were sealed. Four months later, the NYPD filed a nuisance abatement action against the home and was granted a temporary closing order. Kimberly, who owns the house and represented herself, agreed Joseph Johnson would move out, and that after six months he only be allowed inside for visitation of their child.</t>
  </si>
  <si>
    <t>Queens Narcotics detectives say a confidential informant bought crack from the Jamaica apartment twice in October 2013. When they raided the apartment, they say they found two bags of marijuana, two bags of coke, 32 bags of crack, 15 glassines of heroin and two gravity knives. Four people were arrested, including Tarrell Kanston, who records show was later convicted for a felony possession charge and sentenced to five years of probation. Two months after he was convicted, the NYPD moved to close down his apartment for a year as part of a nuisance abatement action. Representing himself, Kanston agreed he'd move out in a month.</t>
  </si>
  <si>
    <t>Queens Narcotics detective Peter Mallon says in an affidavit that a confidential informant bought heroin from the home, on a dead end street behind an industrial park in Jamaica, twice in 2012. When they raided the home that September, they found 657 glassines of heroin, one bag of crack, 11 bags of marijuana, eight bullets and $2,736. Sabrina Rice, her son Shakeem Powell, and four other people were arrested. Shakeem pleaded guilty to felony drug possession and was sentenced to one year and six months in prison. Everyone else had their charges dismissed, records show. Eight months after the search, the NYPD filed a nuisance abatement case against the home. Rice said the cops were going to close down the house pending the first hearing in the case, but because she had a disabled mother, they relented. She showed up at court five days later and spoke with the NYPD’s attorney in the hallway outside Judge Oren Kitzes courtroom. She asked for an attorney, but said she was told, “There’s no need to have a lawyer, you just sign the paper and leave.” Originally the police wanted to bar everyone who was arrested from the home, but Rice said she fought with them over her two teenage daughters. “You just arrested them because they was there and now you want to bar them from their house?” she said she argued. As a compromise, she agreed she would only allow the two young daughters and her ailing mother inside the house for a year — and nobody else — and that the NYPD could conduct random warrantless searches to ensure she was upholding the agreement. But the drug activity at the home allegedly did not stop as a result of the nuisance abatement action. In July 2015, Powell and two other people living at the house were arrested and charged in a federal investigation with trafficking heroin as part of the “Paper Chasing Goons,” a sect of the Bloods gang. The criminal complaint says they were using Rice’s home as a stash house. The family moved out in August. People on the block told The News the house was well-known as gang spot, but that the family kept to themselves. “We mind our own business,” said a neighbor.</t>
  </si>
  <si>
    <t>Queens Narcotics detectives say in court filings that a confidential informant bought heroin at the apartment at a Far Rockaway housing project twice in February 2014. When cops raided the apartment, they say they found 14 bags of heroin. Crystal Wilson and Stanley Davis, the father of her son, were arrested. "They handcuffed my 12-year-old, his friend, who was 14 at the time, everyone at the house was handcuffed," said Wilson. The next day, Davis pleaded guilty to a misdemeanor possession charge and was sentenced to 15 days in jail. Wilson got an adjournment in contemplation of dismissal and her case was sealed in September, she said. Four months after the arrest, the NYPD filed a nuisance abatement action against the apartment and got a temporary closing order. She said the cops let her stay because she had small children in the house. When Wilson got to court, she said she requested a lawyer. "He said, 'There's one that will be calling you.' Come to find out, he was the one that brought the papers the day before," she said, referring to the NYPD lawyer who showed up at her house to serve her the papers. "He said, 'I'm here for you.' The judge never came out." Feeling out of options, Wilson said she agreed Davis would be excluded from the apartment for one year. During that time, the NYPD could conduct warrantless searches to ensure she's in compliance. "It bothered me because we've been together a long time," said Wilson. "We have a 13-year-old son that we raise and it bothers my son. He (the father) can't even come up to the third floor." But Wilson says she's still fighting a possible eviction from the New York City Housing Authority over the same arrest. "There's no place to go but to a shelter, and that's how I got my apartment, is through the shelter, 18 or 19 years ago."</t>
  </si>
  <si>
    <t>Queens Narcotics officers used confidential informants to buy crack at the apartment in a Long Island City Housing project three times during May 2013, the NYPD says in court documents. The NYPD filed a nuisance abatement action against the apartment that month and were granted a temporary closing order, even though the complaint does not mention any searches or arrests of the apartment. Queens Criminal Court records show that the same day officers served the apartment with the closing order, Kejeon Butler, who already had a lengthy rap sheet for drug charges, was arrested after throwing a bag of cocaine out the window. Two days later, representing himself, tenant Michael Butler agreed Kejeon Butler would move out and never step foot inside again, and that the NYPD could conduct warrentless searches of the apartment to ensure he was upholding the agreement. In July 2013, Kejeon pleaded guilty to a felony drug possession charge and was sentenced to two years in prison.</t>
  </si>
  <si>
    <t>Lourdes Tourvella-Brown went to her deathbed still worried about finding a new apartment. The trouble started in January of 2013, when Officer Adam Jangel of the 103rd Precinct says in an affidavit that a confidential informant twice bought crack from a man operating out of the brick and aluminum sided duplex. When police searched the apartment the following month, they say they found 25 plastic envelopes of marijuana, a joint and 81 rounds of ammunition. Police arrested Lourdes’ husband, Tommie Brown, along with five of their kids. “They let us out the next morning. The warrant was for crack cocaine and guns. They found none of that,” said Tommie, blaming the drug activity on kids from a neighboring housing project who had co-opted their stoop. The Queens District Attorney confirms the cases were dismissed and sealed. The NYPD filed a nuisance abatement case three months later, seeking to close the apartment down for a year. According to court papers, Tommie agreed the family would move out in six weeks.  Even with the left side of her body paralyzed and her cancer worsening, in April 2014, Lourdes said from a nursing home that she was still worried about finding another place to live. “I’m trying to find an apartment but everything I find is second floor,” which would be inaccessible due to her wheelchair, she said at time.  She died four months later. The family never did end up moving out of the home, which records show has been owned by a bank since 2009. Tommie Brown said nobody ever followed up on their agreement. “After two years, we just kicked it under the rug, forget about it,” he said.  Last August, her son Melquan was found leaning on the stoop of that same Jamaica house, hip hop booming from a back room as a roving cast of young people streamed in and out of the open front door. As he spoke about his mother’s death, a young man who had been manning the stoop with him moments earlier came back and slid a $5 bill in his hand.</t>
  </si>
  <si>
    <t xml:space="preserve">Patricia Skeeter says there was a time when she was active in her community, working to eliminate drugs from her neighborhood as president of the local Tenant’s Association. Now in old age, she says she and her husband are disabled seniors who live a quiet life in their Claremont apartment. They receive help from a home attendant and their son, Christian Robinson, who lives with them. “Both of us are disabled, [Christian is] here to help us, especially in the evening time,” says Skeeter. “It’s difficult because my husband is paralyzed and can’t walk.” But Robinson was forced out of the home for nine months as the result of a nuisance abatement action. In March 2012, a Bronx Narcotics detective says a confidential informant made two crack purchases from their home, according to courts papers filed by the NYPD. Police searched the apartment the following month and say they found a .22 caliber pistol, gun cartridges, a plastic cover, three razor blades, one glass plate and clear plastic Ziploc bags covered with cocaine residue. Robinson was arrested.  He pleaded guilty to misdemeanor drug possession that October and was sentenced to up to 90 days in jail, according to the Bronx District Attorney’s Office. In January 2013, the NYPD served the home with a nuisance abatement action. With the help of a Legal Aid lawyer, Skeeter signed a settlement to ban her son from her home for nine months, but he was allowed to visit after 8 p.m. if his help was needed after her home attendant left. She also agreed to warrantless searches. Skeeter said Robinson stayed at his girlfriend’s place during the period he was banned from her home but is now back. </t>
  </si>
  <si>
    <t>Bronx DA: We have no records in our system about a 2012/2013 arrest of Alexander Joiles. Owner of basement apartment, must vacate</t>
  </si>
  <si>
    <t>Bronx narcotics detectives say a confidential informant bought marijuana from the Highbridge apartment on two separate occasions in October 2012, according to court documents filed by the NYPD. Later that month, cops searched the home and seized 42 Ziploc bags of marijuana, seven ecstasy pills, 50 gun cartridges, and $2,950 in cash.  Tenant Robert Grate was arrested. He pleaded guilty to misdemeanor drug possession in January 2013 and was sentenced that day to a conditional discharge. Two months later, the NYPD filed a nuisance abatement action again him and was granted a temporary closing order. Representing himself, he agreed to move out in six months.</t>
  </si>
  <si>
    <t xml:space="preserve">A Bronx Narcotics detective says a confidential informant bought cocaine from the Tremont apartment twice in December 2012. When cops searched the apartment, they say they found 94 Ziploc bags of cocaine and drug paraphernalia laced with cocaine residue. Crystal Scruggs was arrested. The following month, she pleaded guilty to felony drug possession and misdemeanor unlawful dealing with a child, and was sentenced to five years’ probation, according to the Special Narcotics Prosecutor. Three months later, the NYPD filed a nuisance abatement action against the apartment and was granted a temporary closing order. Tenant Rose Scruggs agreed that only she and three other people – not including Crystal Scruggs – would be allowed in the apartment forever. </t>
  </si>
  <si>
    <t>A Bronx Narcotics detective says a confidential informant may two cocaine buys at the Fordham apartment in October 2012. Then cops searched the apartment and recovered 30 Ziploc bags of cocaine and 80 glassines of heroin, according to court documents filed by the NYPD. Six people were arrested, including Leon Slay, Ire Dilan and Danasha Delerme. Dilan pleaded guilty to misdemeanor possession and was sentenced to three years’ probation; the other two had their cases dismissed and sealed, according to sources. Seven months later, the NYPD filed a nuisance abatement action and got a temporary closing order. The next day, tenant Anna Rodriguez Feliz agreed to ban Slay, Dilan and Delerme from her apartment forever.</t>
  </si>
  <si>
    <t>A Bronx Narcotics detective says a confidential informant bought cocaine from the Allerton apartment twice in November 2012. Later that month, the cops searched the home and recovered one plastic bag containing cocaine, one bag of marijuana, $11,679 in cash, drug paraphernalia with cocaine residue, and a loaded gun, according to court papers filed by the NYPD. Three people were arrested, including Tanya Lopez and Jaymar Lopez. Tanya Lopez pleaded guilty to misdemeanor drug possession that month and was sentenced to time-served. Four months after the raid, the NYPD filed a nuisance abatement action and was granted a temporary closing order. Representing herself, tenant Ana Lopez agreed to ban Jaymar Lopez and Tanya Lopez from the apartment for one year. She also agreed to warrantless searches. The next day, Jaymar Lopez pleaded guilty to felony drug possession and was sentenced to eight months in jail.</t>
  </si>
  <si>
    <t xml:space="preserve">A Bronx Narcotics detective says a confidential informant twice bought cocaine from the Fordham apartment in October 2012. That same month, cops searched the apartment and say they seized a “large quantity” of cocaine, heroin, prescription drugs and drug paraphernalia, according to court documents filed by the NYPD.  Three people were arrested. Six months later, the NYPD filed a nuisance abatement action against the apartment and was granted a temporary closing order. Tenant Carmen Melendez, who was not arrested during the raid, was barred from entering, besides being given two hours to collect her clothes. About 10 days after being served with the closing order, representing herself, Melendez agreed to give up her lease. </t>
  </si>
  <si>
    <t>A Bronx Narcotics detective says a confidential informant twice bought heroin from the Belmont apartment in December 2012 and January 2013. Cops searched the home in mid-January and recovered 80 glassine envelopes of heroin, according to court documents filed by the NYPD. Four people were arrested, including Rene Roldan, Sr. In May 2013, the NYPD filed a nuisance abatement action against the apartment and was granted a temporary closing order. Two days later, tenant Maria Roldan signed a court settlement banning Rene Roldan from her home for one year. In July 2014, Rene Roldan pleaded guilty to misdemeanor drug possession and was sentenced to a conditional discharge, according to the Bronx District Attorney’s Office.</t>
  </si>
  <si>
    <t>A Bronx Narcotics detective says a confidential informant twice bought cocaine from the Morrisania apartment in September 2012. Police searched the home in October and seized one Ziploc bag of cocaine, five Ziploc bags of marijuana, and a scale laced with marijuana residue, according to court documents filed by the NYPD. Police records show that two people, including Troy Harris, were arrested. That February, Harris pleaded guilty to a disorderly conduct violation and was sentenced to a conditional discharge, according to the Bronx District Attorney’s Office. Two months after his plea, the NYPD filed a nuisance abatement action and obtained a temporary closing order to shut down the apartment. About a week later, representing herself, tenant Gisele Harris agreed to ban Troy Harris from the home for one year. Troy was given six hours to remove his belongings from the apartment.</t>
  </si>
  <si>
    <t>Bronx Narcotics officers say they responded to marijuana and noise complaints three times between July 2012 and December 2012 at the Allerton apartment. Each of those times, made arrests for possession of marijuana, totaling nine people, according to court documents filed by the NYPD. Four of those arrests resulted in pleas to violations, the rest were dismissed and sealed, according to court records and The Bronx District Attorney’s Office. In May, the NYPD filed a nuisance abatement action against the apartment and was granted a temporary closing order. Four days later, the owner of the apartment, Alexander Joiles, who was not arrested during any of the incidents mentioned in court documents, agreed to vacate the apartment and remove his belongings in seven days. The settlement also bans the nine people who were arrested from entering the basement apartment.</t>
  </si>
  <si>
    <t>A Spanish-speaking grandmother said she signed a strict settlement agreement in civil court that she was unable to read because she feared she’d go to jail if she refused. The agreement — which resulted from a January 2013 raid on Carmen Otero’s apartment that netted 10 opiate pills — said she’d instantly lose her home if anyone but her and her son Miguel Gomez were found there, and that police could conduct searches whenever they wanted for the next year in order to ensure she was following the rules. The case was set into motion following an investigation by Sgt. Herminio Baez of the 48th Precinct. Baez says in an affidavit that a confidential informant bought a small amount of what he determined to be cocaine from the co-op apartment twice in January of 2013. Baez says when his team raided the apartment that month they found 10 film strips of suboxones, an opiode medication used to treat addiction that comes in the form of a film strip so it can’t be injected or snorted. “Those were my brothers,” said Gomez. “He’s got a dope habit. So they found it in his wallet, and since they didn’t find nothing in the apartment, they put all that on us. They put two on me, two on my cousin, two on my dad, you know?” Otero, who is 75 and has a scar down her chest from an open-heart surgery, said she was taken to the precinct stationhouse along with the rest of the family — an experience that still brings tears to her eyes. The Bronx District Attorney said her son David Sanchez pleaded guilty to misdemeanor possession and was sentenced to a conditional discharge. Felipe Casanova, his cousin who lived upstairs, pleaded guilty to misdemeanor possession and was sentenced to a maximum of 30 days in jail. Gomez and another woman both had their cases dismissed and sealed. More than five months after the arrests, several officers showed up at Otero’s doorstep and served her with the nuisance abatement case that threatened to close the apartment down for a year because it was being used to traffic drugs. Otero said she made her way alone to Bronx Civil Supreme Court alone two days later, where she said she was led into the hallway by a man whose role she was unsure of. “They didn’t talk Spanish. They were just pressuring me to sign. I didn’t want to sign, but I did because they were insisting. So I signed because I didn’t want to go to prison for nothing. I thought that if I didn’t sign it I would go to prison,” Otero said in Spanish. The settlement said only Otero and Gomez could enter the apartment for the next six months; that any violation will result in the “immediate surrender” of the lease; and that the NYPD could make unannounced inspections for the next year.  Gomez said when the cops showed up afterward to explain the terms, he was so furious he threw a copy of their keys at them, and they never came back. “It’s like candy from a baby. What’s a baby going to do? She can’t defend herself,” Gomez fumed. “They took advantage of her, that’s what I see,” he said. “They took all her rights away right there.”</t>
  </si>
  <si>
    <t>A Bronx Narcotics detective says a confidential informant bought heroin from the Mount Hope apartment twice in February 2013. The following month, cops searched the home and seized over 200 envelopes of heroin, one Ziploc bag of marijuana, and $1960 in cash, according to court documents filed by the NYPD. Four people were arrested, including Angel Rodriguez. He pleaded guilty to felony drug possession in April and was sentenced to one year behind bars. The NYPD filed a nuisance abatement action in July to close down the apartment. Two days later, tenant Lidia Mendoza-Rodriguez agreed to  ban Rodriguez from her home for one year.</t>
  </si>
  <si>
    <t>Bronx Narcotics detectives say a confidential informant bought marijuana and cocaine on two separate occasions in May 2013 at the Mott Haven apartment. That month, cops searched the home and say they seized a gun, a bottle filled with cocaine and about 19 Ziploc bags of marijuana, according to documents filed by the NYPD. One person, Jermaine Berger, was arrested. The Bronx district attorney’s office says Jermaine Berger pleaded guilty to felony weapons possession the following month and was sentenced to 3 years in prison and 5 years post-release supervision. In October, the NYPD filed a nuisance abatement action to close down the apartment. Tenant Agnes Berger agreed to ban Berger from her home.</t>
  </si>
  <si>
    <t>A Bronx Narcotics detective says a confidential informant bought cocaine from the Mott Haven apartment twice in June 2013. The following month, cops searched the apartment and say they found 15 envelopes of heroin, 40 Ziploc bags of cocaine and one Ziploc bag of marijuana, according to court documents filed by the NYPD.  Three people were arrested, including Stephaine Martinez, according to the NYPD’s court filings. The Bronx District Attorney’s Office and the criminal court clerks say they have no record of cases against Martinez, indicating he was not arraigned. Three months after the raid, the NYPD filed a nuisance abatement action against the apartment. Tenants Diana Lauriano and Wanda Garcia agreed to ban Martinez from their home for one year.</t>
  </si>
  <si>
    <t>A 42nd Precinct officer says a confidential informant bought crack twice from the Morrisania apartment in June 2013. That month, cops searched the home and say they seized 33 Ziploc bags of cocaine and several rounds of ammunition, according to court documents filed by the NYPD. One person, Maurice Simmons, was arrested. He pleaded guilty to misdemeanor drug possession and was sentenced to 15 days in jail. Four months later, the NYPD filed a nuisance abatement action against the apartment. Tenant Janello Simmons agreed to ban Simmons from the apartment for one year, and to allow the police to make unannounced searches during that time period.</t>
  </si>
  <si>
    <t>A Bronx Narcotics detective says a confidential informant purchased crack from the Marble Hill apartment twice in July 2013. In August, the cops searched the home and say the seized 11 grams of cocaine and a scale with cocaine residue, according to court documents filed by the NYPD. Two people were arrested, including Franklin Nival. In October, the NYPD filed a nuisance abatement action to close down the apartment. Tenant Victoria Severino agreed to ban Nival from her home for one year, and to allow the police to make unannounced searches during that time.  Nival later pleaded guilty to felony drug possession and was sentenced to five years’ probation.</t>
  </si>
  <si>
    <t>A Bronx Narcotics detective says a confidential informant bought crack-cocaine twice in May 2013 from the Allerton apartment. That month, cops searched the home and say they seized 24 Ziploc bags of crack-cocaine, two Ziploc bags of marijuana and one spoon covered in cocaine, according to court documents filed by the NYPD. Four people were arrested. The NYPD filed a nuisance abatement action in November 2013 to close down the apartment. A week later, tenant Rory Brown, who was not among those arrested during the search but has dozens of convictions on his record, agreed to give up his lease by March. The settlement says police can make unannounced searches of Brown’s home in the meantime.</t>
  </si>
  <si>
    <t>A Bronx Narcotics detective says confidential informants bought cocaine twice from the Concourse Village apartment in the spring of 2013. In mid-May, cops searched the home and say they discovered a “large quantity of heroin and cocaine,” according to court documents filed by the NYPD. Five people were arrested, including Jose Rivera. Eight months later, the NYPD filed a nuisance abatement action against the apartment and were granted a temporary closing order. Tenant Ana Cruz agreed to ban Rivera from the apartment. Rivera later pleaded guilty to felony drug possession and was sentenced to two years and six months behind bars.</t>
  </si>
  <si>
    <t>A sergeant from the 43rd Precinct says a confidential informant bought crack three times from the Clason Point apartment during the spring of 2013. When cops searched the apartment that May, they found heroin and cocaine, according to court documents filed by the NYPD. Two people were arrested, including Abner Alves. He quickly pleaded guilty that month to misdemeanor drug possession and was sentenced to time served. Seven months later, the NYPD filed a nuisance abatement action against the apartment and was granted a temporary closing order. To settle the case, tenant Maureen Dagostino agreed to ban Alves from her home forever.</t>
  </si>
  <si>
    <t>An officer with the 43rd Precinct says a confidential informant bought heroin at the Soundview apartment four times in the summer of 2013. That September, cops searched the apartment and seized 40 envelopes of heroin, 30 Ziploc bags of marijuana and $2,185 in cash, according to court documents filed by the NYPD. Rosa Guzman, Ricardo Pizzaro and Arthur Stewart were arrested. Three months later, the NYPD filed a nuisance abatement action against the apartment. Guzman agreed to ban Stewart and Pizzaro from her home for one year, and to allow police to make unannounced searches. An exception is made for Stewart that says he won’t be banned if he enrolls in school or obtains full-time employment. The Bronx District Attorney’s Office says Arthur Stewart pleaded guilty to a marijuana violation and was fined $50. Ricardo Pizzaro was sentenced to a conditional discharge for a misdemeanor drug possession charge.</t>
  </si>
  <si>
    <t>Police say a confidential informant bought cocaine at the Prospect Park South apartment three times during the winter of 2013. During a search that February, cops says they found two marijuana cigarettes, one Ziploc bag of marijuana, drug paraphernalia coated with cocaine and two prescriptions pills, according to court documents filed by the NYPD.  Three people were arrested, including Brett Jordan. Eight months after the arrests, the NYPD filed a nuisance abatement action against the apartment and was granted a temporary closing order.  To settle the case, tenant Karen Hawkins agreed Jordan would have two months to find a place to live, then would be permanently banned from the apartment. The agreement further states that Hawkins will be relocated to a new apartment with non-profit housing program, and she cannot sue the city for any claims related to the closing of her home.  The Brooklyn criminal court clerk’s office said Brett Jordon pleaded guilty to a disorderly conduct violation in October 2013 and was given a conditional discharge.</t>
  </si>
  <si>
    <t>Police say a confidential informant bought cocaine from the Bedford-Stuyvesant apartment twice in February 2013. In March, cops searched the apartment and confiscated one marijuana cigarette, and a plate, razor and straw coated with cocaine, according to court documents filed by the NYPD. Tenant Natasha Favorite was arrested. Three months later the NYPD filed a nuisance abatement action against the apartment and was granted a temporary closing order. Representing herself, Favorite agreed to ban Ellis Dunn, who was not arrested during the search, from her apartment.</t>
  </si>
  <si>
    <t>Brooklyn South Narcotics detectives say an undercover officer bought cocaine from the Ditmas Park apartment twice in January and March 2013. When cops raided the home, they say they found a cigar and drug paraphernalia that tested positive for marijuana. Dakari Spalding and Mark Oden were arrested. The NYPD filed a nuisance abatement action three months later and the two men agreed to move out within 62 days. The Brooklyn District Attorney’s Office said Spalding pleaded guilty to misdemeanor possession of drug paraphernalia and was sentenced to conditional discharge and community service. Oden pleaded guilty to misdemeanor drug possession and was sentenced to six months in jail.</t>
  </si>
  <si>
    <t>A Brooklyn narcotics detective says a confidential informant purchased cocaine four times from the Rugby apartment during the summer of 2013. That August, cops searched the apartment and say they confiscated eight plastic twists of cocaine and two plastic twists of marijuana, according to court documents filed by the NYPD. Two arrests were made, including Heleson Fortune. The Brooklyn criminal court clerk’s office said her case was ultimately dismissed and sealed. The NYPD filed a nuisance abatement action in January 2014. The next day, tenant Monique Henderson signed a court settlement without a lawyer, agreeing to ban Helelson Fortune from her apartment.</t>
  </si>
  <si>
    <t>A Brooklyn narcotics detective says a confidential informant bought marijuana from the Red Hook apartment three times in February 2013. That month, cops searched the apartment and say they found three Ziploc bags of marijuana, a dozen plastic containers with traces of marijuana, and $1,500 in cash, according to court documents filed by the NYPD. Vakeem Warmsley was arrested. The Bronx clerk’s office says Warmsley’s case is sealed. The NYPD filed a nuisance abatement action against the apartment five months later and was granted a temporary closing order. To settle the case, tenant Belkis Rosario agreed to ban Warmsley from the apartment forever.</t>
  </si>
  <si>
    <t>Brooklyn North Narcotics detectives say a confidential informant bought marijuana from the apartment, in a Vinegar Hill housing project, three times in February and March 2013. When cops raided the apartment, they found ten Ziploc bags of marijuana, one digital scale and two clear plastic bags with marijuana residue. Four people were arrested, including tenant Lakeisha Brown and her boyfriend, Eric Terry. The NYPD filed a nuisance abatement action against the apartment four months later and was granted a temporary closing order. Representing herself, Lakeisha Brown agreed to permanently exclude her boyfriend Eric Terry from her home. The Brooklyn District Attorney’s office and the criminal court clerk said there is no public record available for Terry’s case.</t>
  </si>
  <si>
    <t>An NYPD detective says a confidential informant purchased cocaine from the Bushwick apartment three times in May and June 2013. When cops raided the apartment, they say they found 12 plastic twists of alleged cocaine, one cigar wrapper and one plastic twist of marijuana, six glassine envelopes of alleged heroin, and one scale, one razor and one plastic twist bag coated with alleged cocaine. Five people inside the apartment were arrested, including Darrel Chinn. The Brooklyn District Attorney’s office says Chinn pleaded guilty to misdemeanor drug possession that August and was sentenced to 15 days in jail. The NYPD filed a nuisance abatement action in January 2014 and four days later landlord Martin Owens and his attorney signed a settlement agreeing to permanently exclude Chinn from the home.</t>
  </si>
  <si>
    <t>NYPD detectives say a confidential informant bought crack at the apartment, in a Canarsie housing project, four times in December 2012 and January 2013. When they raided the apartment, they say they found marijuana and two loaded guns. Tylique Wright was arrested. The Brooklyn District Attorney’s Office said Wright pleaded guilty to a felony weapons charge in May 2013 and was sentenced the following month to one year in jail. The NYPD filed a nuisance abatement case in July. With legal aid assistance, tenant Harriet Wright signed a settlement agreeing to ban Tylique Wright from the home forever.</t>
  </si>
  <si>
    <t>An NYPD officer says a confidential informant bought marijuana from the Bedford-Stuyvesant apartment three times in January 2013. On the day of the last purchase, cops searched the apartment and seized two dozen Ziploc bags of marijuana and one glassine envelope of heroin, according to court documents filed by the NYPD. Gina Smith and Joe Stanley were arrested. The Brooklyn District Attorney’s Office said Stanley pleaded guilty to misdemeanor drug possession the following month and received a conditional discharge. The NYPD filed a nuisance abatement action in July. Representing herself, Smith agreed to ban Stanley from the apartment forever.</t>
  </si>
  <si>
    <t>A Brooklyn Narcotics detective says a confidential informant bought cocaine from the Prospect-Lefferts Garden apartment three times between February and March 2013. When cops searched the apartment, they say they found cocaine, marijuana, a loaded gun and eight ammunition cartridges, according to court documents filed by the NYPD. Jaques Magny and Chichana Benjamin were arrested. The Brooklyn District Attorney’s office says Magny was convicted of felony drug possession in May after a jury trial and sentenced to seven years in prison. Benjamin pleaded guilty to misdemeanor drug possession and was sentenced to three years’ probation. The NYPD filed a nuisance abatement action in July. To settle the case, tenant Jaqueline Joseph agreed to ban Magny and Benjamin from the apartment forever.</t>
  </si>
  <si>
    <t>A Brooklyn narcotics detective says undercover officers bought suboxone and heroin from the Sheepshead Bay apartment on three separate occasions in April 2013. One month later, cops searched the apartment and say they found 52 suboxone pills, 18 suboxone films and two glassine envelopes of heroin, according to court documents filed by the NYPD. Michael Rosenberg was arrested. The Brooklyn Special Narcotics office says Rosenberg pleaded guilty that July to a felony drug sale charge and was sentenced to 90 days in jail followed by five years’ probation. The NYPD filed a nuisance abatement action the following month and was granted a temporary closing order. Representing himself, tenant Leonard Rappaport agreed to ban Rosenberg from the apartment forever.</t>
  </si>
  <si>
    <t>Brooklyn South Narcotics detectives say a confidential informant bought cocaine or heroin from the Prospect Park South apartment three times in February and March 2013. When cops raided the apartment, they found drug paraphernalia with cocaine residue, marijuana and $55 in cash, according to court documents filed by the NYPD. “Several individuals” were arrested, including Artie Brooks and Leon Davis. The NYPD filed a nuisance abatement action in August against the apartment. Representing himself, tenant Stephen Johnson agreed to permanently exclude Davis and Brooks from the apartment. The Brooklyn District Attorney’s Office said Davis pleaded guilty to felony drug possession and was sentenced to fives years’ probation. The criminal court clerk said says Brooks pleaded guilty to disorderly conduct and was sentenced to time-served.</t>
  </si>
  <si>
    <t>A Brooklyn South Narcotics detective says in March 2013, cops raided the Prospect Park South home and seized 27 Ziploc bags of marijuana, one plastic twist bag of marijuana and drug paraphernalia, including two digital scales. Police records included in the nuisance abatement action show at least three people were arrested, including Paul Mullings. While the Brooklyn District Attorney’s Office has no record of a case stemming from that arrest, they say in May, Mullings was arrested again at the home and pleaded guilty to criminal sale of marijuana in the fourth degree. He was sentenced to 30 days in jail. Three months later, the NYPD filed a nuisance abatement action against the apartment. To settle the case, Michelle Renoud and her attorney signed a settlement agreeing that Mullings would move out in 60 days, but could still visit his children at the home.</t>
  </si>
  <si>
    <t>A Brooklyn South Narcotics detective says a confidential informant knocked on the door of the Sunset Park apartment and purchased cocaine two times in March 2013 from a person who answered the door. When cops searched the apartment, they say they found one Ziploc bag that field tested positive for cocaine, two alleged Ziploc bags of cocaine, one plastic twist of alleged cocaine, one Ziploc bag of alleged marijuana and a scale with cocaine residue, according to court documents filed by the NYPD. Jose Santana was arrested. In August, the NYPD filed a nuisance abatement action against the apartment. Three days later, an attorney representing tenant Ana Gil-Filpo signed a settlement agreeing to ban her son, Santana, from the home forever. The Brooklyn District Attorney’s Office and the criminal court clerk said Santana’s criminal case stemming from the arrest is sealed.</t>
  </si>
  <si>
    <t>A Brooklyn narcotics detective says confidential informants purchased marijuana on three separate occasions between April 2013 and June 2013 from the Brownsville apartment. When cops searched the apartment, they say they found marijuana, heroin and drug paraphernalia. According to court documents filed by the NYPD, several people were arrested, including tenant Tammy Foster.  The NYPD filed a nuisance abatement action against the apartment in September. To settle the case, Tammy Foster agreed to ban Unique Foster, who was not listed in court documents as among those arrested during the search, from the apartment forever.</t>
  </si>
  <si>
    <t>An NYPD detective says a confidential informant bought cocaine from the apartment, in a Bedford-Stuyvesant housing project, twice in March 2013. When cops searched the apartment, they found 10 glassine envelopes of heroin, one Ziploc bag of cocaine, drug paraphernalia, one crack pipe with cocaine residue, and $925 in cash. Three people inside the apartment were arrested, including tenant Masheena Pugh and Joseph Webb, according to court documents filed by the NYPD. The Brooklyn District Attorney’s Office says Webb pleaded guilty three months later to misdemeanor drug possession and was sentenced to 75 days in jail. That same month, the NYPD filed a nuisance abatement action against the apartment. To settle the case, Pugh agreed to bar Webb from the apartment forever.</t>
  </si>
  <si>
    <t>A Brooklyn narcotics detective says confidential informants purchased cocaine three times in May 2013 from the Crown Heights apartment. The following month, cops searched the apartment and say they found pipes, scales and one razor with cocaine residue, according to court documents filed by the NYPD. One person was arrested, but it was not Owen Cole, who was eventually banned from the home. The NYPD filed a nuisance abatement action three months later. Representing himself, tenant Curtis Djomambo agreed to ban Cole and/or “T” from the apartment forever.</t>
  </si>
  <si>
    <t>Brooklyn North Narcotics detectives say a confidential informant purchased heroin from a man at the Williamsburg apartment twice in May 2013. When cops raided the apartment, they say they found one Ziploc back of heroin, a straw with heroin residue and drug paraphernalia. Manuel Lopez was arrested. That September, the NYPD filed a nuisance abatement action against the apartment. To settle the case, Manuel Lopez, Sr. signed a settlement with the help of a Legal Aid attorney eight months later agreeing that Manuel Lopez, Jr. would be banned from the home forever. Manuel Lopez Jr.’s case stemming from the arrest is sealed, according to the Bronx District Attorney and the criminal court clerk.</t>
  </si>
  <si>
    <t>Brooklyn North Narcotics detectives say a confidential informant bought cocaine from the apartment, in a Weeksville housing project, four times in the spring of 2013. When they raided the apartment, they say they found one zip lock bag that field tested positive for marijuana and one alleged marijuana cigarette. According to court documents filed by the NYPD, “several” people were arrested in the apartment, including Tonya Williams and Antwon Williams. The Brooklyn District Attorney’s Office says Antwon Williams pleaded guilty to criminal possession of a forged instrument that June and was sentenced to three years’ probation. The NYPD filed a nuisance abatement action three months later. Representing herself, tenant Tonya Williams agreed to ban Antwon Williams from the home forever.</t>
  </si>
  <si>
    <t xml:space="preserve">Brooklyn South Narcotics detectives say an undercover officer twice purchased cocaine at the Sunset Park apartment in February and March 2013. When they raided the apartment, police records show they confiscated one zip lock bag that field tested positive for marijuana, fourteen zip bags and tin foil packages of alleged marijuana, and $750 in cash. Daphny Mejia and Julio Feliciano were arrested. The Brooklyn District Attorney’s Office says Feliciano pleaded guilty to felony drug possession that May and was sentenced to three years in prison. The NYPD filed a nuisance abatement action against the apartment in September. Two months later, Mejia signed a settlement without a lawyer agreeing to permanently exclude Feliciano from the home.  </t>
  </si>
  <si>
    <t>Brooklyn South Narcotics detectives say a confidential informant bought cocaine five times from the apartment, in a Canarsie housing project, in the spring of 2013. When cops raided the apartment that April, they say they seized 118 plastic Ziploc bags of cocaine, a plastic twist of cocaine, a bottle of 20 acetaminophen and codeine pills, a digital scale, a razor blade, and various plastic bags and Ziploc bags. One person was arrested. The NYPD filed a nuisance abatement action in September and the following month, tenant Jerome Daughtry signed a settlement without a lawyer agreeing to permanently exclude Reginald Tyson from the home. The Brooklyn District Attorney’s Office and the criminal court clerk have no record that Tyson was arrested on the day of the search.</t>
  </si>
  <si>
    <t xml:space="preserve">Brooklyn South Narcotics detectives say a confidential informant purchased cocaine four times from the Red Hook apartment in May and June 2013. That June, cope raided the home and say they seized 57 plastic twist bags of cocaine, five capsules of cocaine, six glassine envelopes of heroin, a spoon, razor and scale with heroin residue, two plastic Ziploc bags of marijuana, 21 ammunition cartridges, a brass knuckle and drug paraphernalia. Several people in the apartment were arrested, including tenant Danielle Dibenedetto, Christopher Dibenedetto and Naquan Boone, according to police records. The NYPD filed a nuisance abatement action in October and was granted a temporary restraining order to limit access to the apartment. Representing herself, tenant Danielle Dibenedetto signed a settlement agreeing to ban Christopher Dibenedetto and Boone from the home forever. Boone had earlier pleaded guilty to misdemeanor possession of drug paraphernalia and was sentenced to time-served. Christopher Dibenedetto pleaded guilty to felony drug possession and was sentenced to two years in jail and two years post-release supervision, records show. </t>
  </si>
  <si>
    <t>A Brooklyn Narcotics detective says confidential informants purchased oxycodone pills on eight separate occasions between April and May 2013 from the Sheepshead Bay apartment. Cops searched the apartment that May and say they seized 655 oxycodone pills, nearly $4000 and several other prescriptions drugs, according to court documents filed by the NYPD. Two people were arrested, including the tenant, Nadia Gavrilova. The NYPD filed a nuisance abatement action that October. Gavrilova signed a settlement without an attorney agreeing to abandon her home within 90 days. Her case is sealed but the man she was arrested with pleaded guilty to felony drug possession and was sentenced to a year in prison.</t>
  </si>
  <si>
    <t>Brooklyn South Narcotics detectives say a confidential informant placed a bet on a gambling slip at the first-floor East Flatbush apartment three times in March 2013. When cops raided the apartment at the end of the month, they say they seized a bundle of gambling records and a circuit board. Confidential informants continued to visit the apartment and placed bets on gambling slips three more times during the summer. Cops raided the home again in August 2013 and say they found two bundles of gambling slips, a notebook containing gambling records and $836 in cash. One man, Daniel Conserve, was arrested. The NYPD filed a nuisance abatement action against the apartment that November and two months later, tenant Martha Quiroga signed a settlement agreeing to permanently exclude Conserve from the apartment. The criminal court clerk said Conserve’s case was sealed.</t>
  </si>
  <si>
    <t>Brooklyn North Narcotics detectives say an undercover officer met with a man at the Bushwick apartment and bought marijuana twice in May and June 2013. Cops raided the apartment and found a pipe with crack residue and a Ziploc bag with marijuana residue, the NYPD says in court filings. Gregory Davis was arrested 10 days before the raid and quickly pleaded guilty to felony sale of marijuana in exchange for a sentence of 15 days in jail, according to the Brooklyn District Attorney’s Office. Five months later, the NYPD filed a nuisance abatement case against the apartment. Representing himself, Lester McMillian agreed to ban Davis from the home forever.</t>
  </si>
  <si>
    <t>Brooklyn South Narcotics detectives say an undercover police officer bought cocaine from a person at the Rugby apartment three times in April and May 2013. Two days after the third buy operation, cops raided the apartment and say they seized three guns, ammunition, one taser gun, 61 plastic twists of cocaine, marijuana and $5,397 in cash. Five people in the apartment were arrested, including tenant Lucille Greene and Corey John. The NYPD filed a nuisance abatement action against the apartment that December and four days later, Greene signed a settlement without a lawyer agreeing to ban John from the home forever. The Brooklyn District Attorney’s Office said John later pleaded guilty to misdemeanor drug possession and was sentenced to up to a year in jail.</t>
  </si>
  <si>
    <t>An NYPD detective says confidential informants purchased cocaine from the Bushwick apartment three times between August and September 2013. When cops searched the apartment, they say they seized cocaine, heroin and drug paraphernalia, according to court documents filed by the NYPD. Alton Junior, Arthal Junior, Arthur Junior and Dennis Lewis were arrested. The NYPD filed a nuisance abatement action against the apartment three months later and was granted a temporary closing order. Representing herself, tenant Sarah Ann Junior agreed to ban the four men arrested from her home forever. According to the Brooklyn District Attorney’s Office, Arthur Junior pleaded guilty to felony possession and was sentenced to one and a half to three years in prison, Alton Junior pleaded guilty to misdemeanor possession and was sentenced to time-served, and the other two mens’ cases were dismissed and sealed.</t>
  </si>
  <si>
    <t>A Brooklyn Narcotics detective says confidential informants purchased cocaine from the Broadway Junction apartment three times in August 2013. When cops searched the apartment, they say they seized cocaine, marijuana and drug paraphernalia, according to court documents filed by the NYPD. The tenant, Fernandino Torres, was arrested. The NYPD filed a nuisance abatement action against the apartment in February 2014 and was granted a temporary closing order. With the help of a legal aid attorney, Torres ultimately agreed to abandon his home. He later pleaded guilty to misdemeanor drug possession and was sentenced to three years’ probation, according to the Special Narcotics Prosecutor.</t>
  </si>
  <si>
    <t>Brooklyn North Narcotics detectives say a confidential informant had a drug-related conversation with a man at the Bushwick apartment, then bought heroin and marijuana from him, four times between March and May 2013. When police raided the apartment, they say they found 654 glassine envelopes of heroin, three plastic twists of alleged marijuana, 24 Ziploc bags of marijuana, one plastic twist and one plastic bag of alleged cocaine, and $2305 in cash. Reynaldo Feliciano and Luis Perez were arrested. The Brooklyn District Attorney’s Office says Perez quickly pleaded guilty for felony drug possession and was sentenced to two years in prison. The NYPD filed a nuisance abatement action seven months later and was granted a temporary closing order. To settle the case, Feliciano agreed to bar Perez from the home for life.</t>
  </si>
  <si>
    <t>Brooklyn North Narcotics detectives say a confidential informant bought heroin three times from the apartment, in a Weeksville housing project, in June and July 2013. When cops raided the apartment, they say they seized one Ziploc bag of cocaine and one marijuana cigarette. One unnamed person was arrested, according to documents filed by the NYPD. The NYPD filed a nuisance abatement action against the apartment that December. Four days later, tenant Naima Rahman signed a settlement without a lawyer agreeing to ban Darryl Debove from the home forever. The criminal court clerk says there is no public record for a case against Debove stemming from an arrest on that date.</t>
  </si>
  <si>
    <t>Brooklyn South Narcotics detectives say a confidential informant and undercover officer bought cocaine six times from a man at the Prospect Park South apartment between July and September 2013. When cops searched the home, they say they found 52 grams of cocaine in a plastic bag, 550 grams of cocaine in a Ziploc bag, 650 grams of cocaine in another Ziploc bag, 3.5 grams of cocaine in three glassine envelopes, 15 grams of cocaine in thirteen glassine envelopes, three digital scales and other drug paraphernalia with cocaine residue, one marijuana cigarette, three Ziploc bags with marijuana, two large plastic twist bags of marijuana, three vacuum sealed plastic bags containing marijuana, 100 ammunition cartridges, a loaded gun, and $29,097 in cash. Natasha George, Roston Cummings and Jobz Cummings were arrested, according to court documents. The NYPD filed a nuisance abatement action against the apartment in February 2014 and three months later tenant Ecila Cummings finalized a settlement agreeing to permanently exclude the three people arrested from the home. Their cases were still pending at the time of the settlement. Court records show Jobz Cummings later pleaded guilty to a top charge of felony drug possession, Roston Cummings pleaded guilty to a top charge of misdemeanor attempted use of drug paraphernalia, and George pleaded guilty to misdemeanor drug possession.</t>
  </si>
  <si>
    <t>Narcotics Borough Brooklyn North officers say a confidential informant twice bought two Ziploc bags of marijuana from a person inside the Bedford-Stuyvesant apartment in September and October 2013. When cops raided the apartment, they say they found rolling paper and a straw with cocaine residue, two large Ziploc bags filled with 148 smaller Ziploc bags, and two bottles containing a white powder, which they suggest is typically used to cook cocaine. Three people inside the home were arrested, including tenant Dominick Bookard and Lawrence Bookard, records show. The NYPD filed a nuisance abatement action against the apartment in March 2014. Representing himself, Dominick Bookard agreed Lawrence Bookard would move out in 60 days. Lawrence Bookard’s criminal case stemming from the arrest was dismissed and sealed, according to a criminal court clerk.</t>
  </si>
  <si>
    <t>Brooklyn North Narcotics detectives say a confidential informant bought cocaine from a person inside the Bushwick apartment three times in August 2013. The following month, cops raided the apartment and found cocaine, marijuana and other drug paraphernalia, according to court documents filed by the NYPD. Four unnamed people were arrested. The NYPD filed a nuisance abatement action against the apartment in January 2014. Tenant Marion Harris settled the case nine months later by signing an agreement, without an attorney, to abandon the home within 35 days. The Brooklyn District Attorney’s Office said there is no record for an arrest of Harris on the date of the search.</t>
  </si>
  <si>
    <t>Brooklyn North Narcotics detectives say a confidential informant bought small quantities of heroin and cocaine from the Brownville apartment four times between September and November 2013. When cops raided the apartment, they say they found one Ziploc bag of marijuana and drug paraphernalia. Alexandria Hyland and John Dixon were arrested, according to court documents filed by the NYPD. Five months later, the NYPD filed a nuisance abatement action against the apartment. Representing herself, Hyland signed a settlement agreeing to ban Dixon from living in the home, but allowing for visits. The Brooklyn District Attorney’s Office says Dixon’s criminal case stemming from the raid has been sealed.</t>
  </si>
  <si>
    <t>An NYPD detective says a confidential informant purchased cocaine from the East Flatbush apartment three times in January 2013. When cops searched the apartment, they say they seized 21 Ziploc bags of marijuana, a spoon with cocaine residue and drug paraphernalia, according to court documents filed by the NYPD. Richard Avery, Mark Destry Avery, Kareem Avery, Matthew Sulten and Gregory Bonventure were arrested. The NYPD filed a nuisance abatement action against the apartment in April 2014. To settle the case, Richard and Mark Avery agreed to ban Kareem Avery, Sulten and Bonventure from the home forever. The criminal court court says Kareem Avery pleaded guilty to a violation stemming from the raid and was sentenced to time-served. Sulten and Bonventure’s criminal cases are now sealed.</t>
  </si>
  <si>
    <t>Brooklyn South Narcotics detectives say a confidential informant bought cocaine from the Prospect Park South apartment twice in December 2012. The following month, cops searched the apartment and say they seized marijuana and drug paraphernalia. Three people were arrested, including the tenant Thornamarie White. Three months later, the NYPD filed a nuisance abatement action against the apartment. To settle the case, White agreed to ban Jamel Chambers from the home forever. Chambers was not listed as among those arrested during the search, and the courts have no record of a case against him for an arrest on that date.</t>
  </si>
  <si>
    <t>Brooklyn South Narcotics detectives say a confidential informant bought cocaine at the Coney Island apartment eight times between August and November 2012. When cops raided the home that December, they say found cocaine, along with drug paraphernalia with cocaine and marijuana residue. They arrested three people, including the tenant, Donna Jordan. Shortly thereafter, she pleaded guilty to disorderly conduct and was sentenced to time-served, according to a criminal court clerk. The NYPD filed a nuisance abatement action against the apartment in April 2013. To settle the case, Jordan agreed she would move out within 60 days.</t>
  </si>
  <si>
    <t>The Brooklyn South Narcotics division says undercover cops bought marijuana from the Prospect-Lefferts Garden apartment twice between September and October 2013. The following month, cops searched the apartment and say they found marijuana, according to court documents filed by the NYPD. Several people were arrested, including the tenant Doraine Davis. A criminal court clerk said she pleaded guilty that May to a disorderly conduct violation and was sentenced to a conditional discharge.  The NYPD filed a nuisance abatement action against the apartment a month later and was granted a temporary closing order. Davis signed a settlement, without a lawyer, agreeing abandon her home. She had five days to gather her belongings.</t>
  </si>
  <si>
    <t>Brooklyn North Narcotics detectives say a confidential informant bought cocaine from a person in the Brownsville apartment twice in January and February 2014. When cops raided the home, they say they found cocaine, marijuana and drug paraphernalia, according to court documents filed by the NYPD.  Geovannie Langhorne and Cyprian Smith were arrested. That month, Smith pleaded guilty to felony drug possession and was sentenced to five years probation, while Langhorne pleaded guilty to misdemeanor drug possession and was sentenced to time-served, according to the Special Narcotics Prosecutor’s Office. The NYPD filed a nuisance abatement action against the apartment four months later. To settle the case, owner Merna Smith and tenant Rayon Smith agreed to ban the two people arrested from the home forever.</t>
  </si>
  <si>
    <t>Brooklyn South Narcotics detectives say a confidential informant bought cocaine from the Crown Heights apartment three times between October 2012 and January 2013. When cops raided the apartment, they say they seized one marijuana cigarette and one crack pipe with cocaine residue, according to court documents filed by the NYPD. Three people were arrested, including Minerva Garcia, who was a subtenant living at the apartment through the group Metropolitan Council on Jewish Poverty. Her charges was dismissed and sealed, according to a criminal court clerk. The NYPD filed a nuisance abatement action four months after the raid and obtained a temporary closing order to shut down the apartment. To settle the case, Garcia, who was represented by an attorney, agreed to permanently exclude Samuel Tucker and “any other person engaged in illegal activity” from the home. The settlement says Garcia may re-enter her home until she is relocated to another apartment within the housing program. Tucker was not among those arrested during the raid.</t>
  </si>
  <si>
    <t>Brooklyn North Narcotics detectives say a confidential informant bought cocaine from a person inside the apartment, in an East Williamsburg housing project, twice in February and March 2014. Cops raided the home in March and found one Ziploc bag that field tested positive for cocaine, 70 Ziploc bags of alleged cocaine, drug paraphernalia with cocaine residue, marijuana, and a loaded gun, according to documents filed by the NYPD. Police said a baby was living in the apartment. Darkim Meade, Derick Pittman and tenant Dainty Carr were arrested. The NYPD filed a nuisance abatement action against the apartment that June. To settle the case, Carr and another tenant agreed Meade and Pittman would vacate immediately. A criminal court clerk said Meade and Pittman’s cases are now sealed.</t>
  </si>
  <si>
    <t xml:space="preserve">Brooklyn North Narcotics detectives say a confidential informant bought cocaine from the Weeksville apartment twice in January 2013. When they raided the apartment, police say they found one plastic twist of cocaine and drug paraphernalia with cocaine residue. “Several” people were arrested, including Beverley McNeil and Fatimah Salaam, according to court documents filed by the NYPD. Four months later, the NYPD filed a nuisance abatement action against the apartment. To settle the case, tenant Jonita Carter agreed to ban McNeil and Salaam from the home forever. A criminal court clerk says McNeil and Salaam later pleaded guilty to disorderly conduct violations as a result of their arrests. </t>
  </si>
  <si>
    <t>An NYPD detective says a confidential informant bought cocaine from the Crown Heights home four times in January and February 2013. When cops raided the apartment, they say they seized cocaine, marijuana and drug paraphernalia. Four unnamed people were arrested, according to court documents filed by the NYPD. The NYPD filed a nuisance abatement action against the apartment three months later. Tenant Shenika Edwards, represented by an attorney, agreed to ban Domonique Cantres and Farrah Lemaistre from the home. Court sources said as a result of the raid, Cantres pleaded guilty to disorderly conduct and was sentenced to time-served, and Lemaistre pleaded guilty to misdemeanor drug possession and was sentenced to a conditional discharge.</t>
  </si>
  <si>
    <t>Sgt. Jorge Rodriguez of the Intelligence Division says a confidential informant purchased crack from the apartment four times in the summer of 2012. When cops searched the apartment that August, they found 40 twists of crack, one bag of loose crack, paraphernalia with crack residue, and $2,681 in cash. Four people were arrested, including Yamaria Garcia. As a result of the arrest, she pleaded guilty to misdemeanor drug possession and was sentenced to three years’ probation, according to the Manhattan District Attorney’s Office. A month after her plea, in January 2013, the NYPD filed a nuisance abatement action against the apartment and was granted a temporary closing order. To settle the case, Garcia agreed she would vacate in a month and that the NYPD could conduct searches in the meantime.</t>
  </si>
  <si>
    <r>
      <t>An NYPD sergeant from the 41</t>
    </r>
    <r>
      <rPr>
        <vertAlign val="superscript"/>
        <sz val="10"/>
        <rFont val="Arial"/>
      </rPr>
      <t>st</t>
    </r>
    <r>
      <rPr>
        <sz val="10"/>
        <rFont val="Arial"/>
      </rPr>
      <t xml:space="preserve"> precinct says a confidential informant made two crack purchases from the Longwood apartment in October 2012, according to court papers filed by the NYPD. When officers search the apartment, they say they found 21 plastic bags of crack. Tenant Ericka Harley and Naqaun Jenkins were arrested. In March 2013, the NYPD filed a nuisance abatement action and was granted a temporary closing order. Representing herself, Harley agreed to ban Jenkins from her home for one year. As a result of the criminal investigation, Jenkins pleaded guilty to a disorderly conduct violation in June 2014 and was sentenced to a conditional discharge and three days of community service.</t>
    </r>
  </si>
  <si>
    <r>
      <t>Officers from the NYPD Bronx 48</t>
    </r>
    <r>
      <rPr>
        <vertAlign val="superscript"/>
        <sz val="10"/>
        <rFont val="Arial"/>
      </rPr>
      <t>th</t>
    </r>
    <r>
      <rPr>
        <sz val="10"/>
        <rFont val="Arial"/>
      </rPr>
      <t xml:space="preserve"> Precinct say a confidential informant purchased cocaine from the Belmont apartment twice in May 2013. That month, police searched the home and found four Ziploc bags of alleged cocaine, 20 envelopes of alleged heroin, 7 plastic bags of alleged ecstasy pills and about 40 bags of alleged marijuana of varying sizes, according to court documents filed by the NYPD. Six people were arrested, including Mildred Oliveras. The NYPD filed a nuisance abatement action against the apartment in September and were granted a temporary closing order. Two days later, tenant Mildred Oliveras agreed to ban the other five people who were arrested with her from the apartment. In December, Bronx Organized Crime Control officers say they searched the apartment again and found more than 30 glassine envelopes of heroin. Three people were arrested, including Mildred Oliveras and one of the people she agreed to ban from her home, according to court documents. As a result, Oliveras surrendered her lease. The Bronx District Attorney’s Office said Oliveras pleaded to disorderly conduct in the second arrest and was sentenced to conditional discharge. The rest of the cases were sealed.</t>
    </r>
  </si>
  <si>
    <r>
      <t xml:space="preserve">Brooklyn South Narcotics detectives say a confidential informant bought cocaine four times in March 2013 at the Sunset Park apartment. That month, cops raided the home and seized “numerous loaded firearms, heroin, marijuana, drug paraphernalia and a large knife,” according to courts documents filed by the NYPD. Four people were arrested, including tenant Dominga Torres, and her two sons, Joel Torres and Albert Torres. Nine months later, the NYPD filed a nuisance abatement action against the apartment and was granted a temporary closing order. To settle the civil case, Dominga Torres agreed to ban her sons from the home forever. The settlement further states that she cannot sue the city or Maimonides Medical Center for any claims related to the investigation or closure of her home. </t>
    </r>
    <r>
      <rPr>
        <sz val="10"/>
        <color rgb="FF000000"/>
        <rFont val="Arial"/>
      </rPr>
      <t>The Brooklyn District Attorney’s office says Joel Torres was sentenced in October to one year in jail for felony weapons possession. Albert Torres pleaded guilty to misdemeanor weapons possession and was sentenced to community service.</t>
    </r>
  </si>
  <si>
    <r>
      <t>Brooklyn South Narcotics detectives say an undercover officer purchased cocaine from the Park Slope apartment three times between April and May 2013. On the day of the third buy operation, cops searched the home and seized a plastic twist and plastic tube of marijuana, six Ziploc bags of cocaine, and a scale with cocaine residue. According to court documents filed by the NYPD, Genette Colon, Edwin Perez, Jessica Gonzalez</t>
    </r>
    <r>
      <rPr>
        <sz val="10"/>
        <rFont val="Arial"/>
      </rPr>
      <t>  and Jose Roman were arrested. The Brooklyn District Attorney’s Office said that October, Gonzalez pleaded guilty to felony drug sale and was sentenced to five years’ probation, and Roman pleaded guilty to felony drug possession and was sentenced to a year in jail. There is no record of Perez’s arrest with the courts. That same month, the NYPD filed a nuisance abatement action against the apartment. Colon  and her attorney signed a settlement agreeing to permanently exclude the three other people who were arrested.</t>
    </r>
  </si>
  <si>
    <r>
      <t>Brooklyn North Narcotics detectives say a confidential informant bought cocaine from the Prospect Heights apartment three times between October and December 2012. When cops raided the apartment, they say they found heroin, crack, marijuana and a straw with cocaine residue</t>
    </r>
    <r>
      <rPr>
        <sz val="10"/>
        <rFont val="Arial"/>
      </rPr>
      <t> . Six people were arrested, including Theo Jones, according to court documents. Five months later, the NYPD filed a nuisance abatement action against the apartment and were granted a temporary closing order. Brooklyn Judge Johnny Lee Baynes ordered a settlement that bans anyone who has been arrested at the home from ever entering again, and specifically bans Theo Jones, Daniel McGee, Maurice Lasane and Andrew Devon. As a result of the raid, Jones pleaded guilty to a disorderly conduct violation and was sentenced to conditional discharge, and McGee’s case was dismissed and sealed, according to criminal court clerks and the Brooklyn District Attorney’s Office. There are no records for the arrests of Lasane and Devon on the date of the search in both the civil case filings and the criminal courts.</t>
    </r>
  </si>
  <si>
    <r>
      <t>Brooklyn North Narcotics detectives say an undercover detective bought cocaine from the New Lots apartment three times in September and November 2012. When cops raided the home that December, they seized one plastic twist bag of marijuana, 29 Ziploc bags of marijuana, 30 glassine envelopes of heroin, three plastic twist bags of cocaine, one tinfoil containing cocaine, one plastic bag of cocaine, drug paraphernalia, a daisy rifle and cash. Samples taken from the raid tested positive for cocaine, heroin and marijuana, court filings say. Police arrested Jonathan and Eladio Rosario, Linda Rojas, Charles Antongiorgi and Irving Nicot. Five months later, the NYPD filed a nuisance abatement action against the apartment and was granted a temporary closing order. Owner Francisco Rosario agreed</t>
    </r>
    <r>
      <rPr>
        <sz val="10"/>
        <rFont val="Arial"/>
      </rPr>
      <t>  to ban everyone who was arrested from the apartment except Jonathan Rosario. According to the Special Narcotics Prosecutor’s Office: Antongiorgi and Nicot pleaded guilty to a marijuana possession violation and were fined. Jonathan Rosario pleaded guilty to felony marijuana possession and was sentenced to time-served. Eladio Rosario pleaded guilty to felony sale of a firearm and felony drug sale and was sentenced to two years in prison and two years post-release supervision. Rojas’ case was dismissed and sealed.</t>
    </r>
  </si>
  <si>
    <r>
      <t>Brooklyn South Narcotics detectives say a confidential informant purchased marijuana from the Canarsie home three times in January 2013. The confidential informant also bought one plastic twist bag of cocaine during one of the buys</t>
    </r>
    <r>
      <rPr>
        <sz val="10"/>
        <rFont val="Arial"/>
      </rPr>
      <t> . When cops searched the home, they say they found marijuana, cocaine and drug paraphernalia, according to court documents filed by the NYPD. Three unnamed people were arrested, along with Amilka Braithwaite. The NYPD filed a nuisance abatement action in May 2013 and was granted a temporary closing order. To settle the case, Alten and Sonia McPherson agreed to ban Braithwaite, Emmorison Griffiths, Everol McMahon, Shola Greenridge and Preston Burke from the home. The settlement  says the basement was being used as an illegal social club and police would be able to make unannounced searches of the home for the next six months. As a result of the raid, Griffiths pleaded guilty to a marijuana possession violation and Braithwaite’s case was sealed, according to court sources. There are no records of cases against the other three people who were excluded for arrests on that date.</t>
    </r>
  </si>
  <si>
    <t>The NYPD searched the Hamilton Heights apartment in May 2012 in a drug-related investigation, court records show. As a result of the search, tenant John Oliver was arrested and three months later pleaded guilty to felony possession of marijuana, according to the Manhattan District Attorney’s Office. He was sentenced to five years’ probation. Five months after his plea, the NYPD filed a nuisance abatement action against the apartment and was granted a temporary closing order. To settle the case, Oliver and his roommates signed a settlement agreeing that Oliver would be permanently banned from the apartment starting in one month, and that the police could make warrantless inspections to ensure they were adhering to the agreement.</t>
  </si>
  <si>
    <t>County Name</t>
  </si>
  <si>
    <t>Case #</t>
  </si>
  <si>
    <t>First Name</t>
  </si>
  <si>
    <t>Last Name</t>
  </si>
  <si>
    <t>Middle Init.</t>
  </si>
  <si>
    <t>NYSID</t>
  </si>
  <si>
    <t>Arrest Date</t>
  </si>
  <si>
    <t>Charge ID</t>
  </si>
  <si>
    <t>Charge Desc.</t>
  </si>
  <si>
    <t>Charge Cat.</t>
  </si>
  <si>
    <t>Article-Section</t>
  </si>
  <si>
    <t>Date of Charge</t>
  </si>
  <si>
    <t>Charge Disposition</t>
  </si>
  <si>
    <t>Jail Time</t>
  </si>
  <si>
    <t>Fine Amount</t>
  </si>
  <si>
    <t>Stayed?</t>
  </si>
  <si>
    <t>Resentenced Jail</t>
  </si>
  <si>
    <t>Resentenced Probation</t>
  </si>
  <si>
    <t>Resentenced Fine</t>
  </si>
  <si>
    <t>Resentenced Stayed</t>
  </si>
  <si>
    <t>New York</t>
  </si>
  <si>
    <t>RON</t>
  </si>
  <si>
    <t>ROBINSON</t>
  </si>
  <si>
    <t>L</t>
  </si>
  <si>
    <t>08154753K</t>
  </si>
  <si>
    <t>30-5732856-1-2-1</t>
  </si>
  <si>
    <t>CRIMINAL POSSESSION OF MARIJUANA</t>
  </si>
  <si>
    <t>M</t>
  </si>
  <si>
    <t>Pled Guilty</t>
  </si>
  <si>
    <t>TS</t>
  </si>
  <si>
    <t>Westchester</t>
  </si>
  <si>
    <t>59-417300-2-4-1</t>
  </si>
  <si>
    <t>CRIMINAL POSSESSION OF A CONTROLLED SUBSTANCE</t>
  </si>
  <si>
    <t>F</t>
  </si>
  <si>
    <t>1Y</t>
  </si>
  <si>
    <t>30-5719475-1-2-1</t>
  </si>
  <si>
    <t>30-4827850-2-2-1</t>
  </si>
  <si>
    <t>Covered by Charge Number 7</t>
  </si>
  <si>
    <t>30-4827850-2-6-1</t>
  </si>
  <si>
    <t>30-4827850-2-1-1</t>
  </si>
  <si>
    <t>CRIMINAL SALE OF A CONTROLLED SUBSTANCE</t>
  </si>
  <si>
    <t>30-4827850-2-7-1</t>
  </si>
  <si>
    <t>2Y</t>
  </si>
  <si>
    <t>30-4827850-2-5-2</t>
  </si>
  <si>
    <t>Manhattan North Narcotics detectives say a confidential informant bought cocaine from the Central Harlem apartment three times in August and September 2013. When they searched the apartment that month, they say they found 82 Ziploc bags of alleged cocaine, 60 bags of alleged marijuana and a scale with alleged cocaine residue. Samples from the Ziploc bags tested positive for cocaine and marijuana, according to civil court filings by the NYPD. The documents make no mention of any arrests, but list Ron Robinson as the owner of the illegal contraband seized during the search. The criminal courts also have no record of Robinson being arrested on that date, but he does have three drug-related convictions between 2005 and 2013 that list the apartment as his home address. In May 2014, the NYPD filed a nuisance abatement action against the apartment detailing the investigation and raid from the previous summer. To settle the case, Patricia Warrington, who was represented by an attorney, agreed to change the locks so no one other than herself could enter the apartment ever again. The NYPD allowed her to designate one person who may enter the apartment on her behalf, but she must get police approval of that person. If she’s found in violation of the law, she agreed to surrender her interest in the apartment within 30 days; if she is found to have anyone besides herself and the approved individual inside the apartment, she agreed the apartment would be closed immediately and she would sell her shares.</t>
  </si>
  <si>
    <t xml:space="preserve">Manhattan North Narcotics detectives say a confidential informant bought marijuana four times from the Inwood apartment between December 2012 and February 2013. The day after the last “controlled buy” operation, police records show they raided the apartment and found at least four Ziploc bags of alleged marijuana and $17,107 in cash. Francisco Aramboles was arrested. The NYPD filed a nuisance abatement action five months later. Tenant Nelly Aramboles and her attorney signed a settlement in March 2014 agreeing that Francisco Aramboles will no longer live there. The Manhattan District Attorney’s Office and the criminal court clerk said Aramboles’ case stemming from the arrest was dismissed and sealed. </t>
  </si>
  <si>
    <t>Queens Narcotics detectives say a confidential informant bought “a quantity of controlled substances” from the Jackson Heights apartment twice in January 2013. When cops raided the apartment that month, they seized one large clear bag of cocaine, one small plastic twist bag of cocaine, drug paraphernalia, and $3,525 in cash, according to court documents filed by the NYPD. Arcadio Diaz was arrested. The NYPD filed a nuisance abatement action against the apartment more than four months later and was granted a temporary closing order. Representing himself, tenant Giovani Luciano signed a settlement agreeing Diaz would move out, and that police can make unannounced searches of the home for one year. The Queens District Attorney’s office says Diaz pleaded guilty to misdemeanor drug possession in January 2014 and was given a conditional discharge.</t>
  </si>
  <si>
    <t>Queens detectives say an undercover cop arrested Bjanka Bautista twice at the Flushing apartment, in May 2012 and September 2012, after alleged prostitutes offered to perform sexual acts in exchange for money. The NYPD filed a nuisance abatement action in January 2013 and obtained a temporary closing order to shut down the apartment. Representing himself, tenant James Cvetovski signed a settlement agreeing to ban Bautista from the apartment. The Queens District Attorney and the criminal court clerk said there is no public record of a case against Bautista stemming from the arrests mentioned in the civil court filings.</t>
  </si>
  <si>
    <t>Queens Narcotics detectives say a confidential informant bought ecstasy in September 2012, and ecstasy and marijuana in October 2012, from a person in the Steinway apartment. When cops raided the apartment, they say they seized 40 small Ziploc bags of marijuana, one large Ziploc bag of marijuana, one grinder, one pipe and one scale containing marijuana residue, drug paraphernalia, and $4532 in cash, according to court documents filed by the NYPD. Abouelnaga Moezdael, Alexandra Ahumada, Shelby Santana and Awais Saleem were arrested, court documents show. Eight months later, the NYPD filed a nuisance abatement action against the apartment and was granted a temporary closing order. Representing themselves, tenants Moezdael and Ahumada agreed to ban Saleem and Santana from the home forever. The settlement also says the police can make unannounced searches of the apartment for one year. A criminal court clerk said Saleem pleaded to a disorderly conduct violation and was fined $500 as a result of the raid, and that Santana’s name is not in the system.</t>
  </si>
  <si>
    <t>Queens Narcotics detectives say a confidential informant bought marijuana three times from the apartment, in a Hollis housing project, between January and February 2013. When cops raided the apartment that February, they seized 36 Ziploc bags of marijuana, four plastic twist bags of marijuana, one scale and one pipe with marijuana residue, drug paraphernalia, and $300 in cash, according to court documents filed by the NYPD. Five people were arrested, including Candice V. Edwards, Steven Scott, William Scott, and Katie-Marie James. A criminal court clerk said all of their cases were ultimately dismissed and sealed. More than four months after the arrests, the NYPD filed a nuisance abatement action against the home and was granted a temporary closing order. Tenant Michelle McGee and her attorney signed a settlement agreeing to exclude the four people arrested from her apartment for one year. During that time, the settlement says William Scott will be allowed 5-hour visits twice a week with his 9-year-old brother at the home.</t>
  </si>
  <si>
    <t>Queens Narcotics detectives say a confidential informant bought the animal tranquilizer ketamine from the Flushing apartment twice in January 2013. When cops raided the apartment the following month, they say they seized 17 vials and three glass bottles of ketamine, one bag of marijuana, drug paraphernalia and $6,841 in cash, according to court documents filed by the NYPD.  Yang Ning and Ricky Sim were arrested. More than five months after the arrests, the NYPD filed a nuisance abatement action against the home and were granted a temporary closing order. Co-owners Guo Hua Ning and Chun Yan Zhong, tenant Yang Ning, and their attorney signed a settlement agreeing to ban Ricky Sim from the home foever. The settlement allowed Yan Ning to take up full-time residence and complete a substance abuse treatment program within two years. The settlement further states that the police may make unannounced searches of the home for one year. The action was settled with a $2,500 fine. A criminal court clerk said Sim’s case stemming from the raid was ultimately dismissed and sealed.</t>
  </si>
  <si>
    <t>Queens Narcotics detectives say a confidential informant bought marijuana from the Floral Park apartment twice in February 2013. When cops raided the home at the end of the month, they seized eleven Ziploc bags of marijuana, one plastic bag of psilocybin, one Ziploc bag of LSD, and two bags and one jar of the animal tranquilizer ketamine. Louis and Jill Massa were arrested. A criminal court clerk said their cases were ultimately dismissed and sealed. The NYPD filed a nuisance abatement action five months after the arrests and were granted a temporary closing order. Representing themselves, the Massas agreed to surrender their lease and move out within two months.</t>
  </si>
  <si>
    <t>Queens Narcotics detectives say a confidential informant bought marijuana from the Floral Park apartment twice in February 2013. When cops raided the home at the end of the month, they seized eleven Ziploc bags of marijuana, one plastic bag of psilocybin, one Ziploc bag of LSD, and two bags and one jar of the animal tranquilizer ketamine. Louis and Jill Massa were arrested. A criminal court clerk said there is no public record of their cases, indicated they were ultimately dismissed and sealed. The NYPD filed a nuisance abatement action five months after the arrests and were granted a temporary closing order. Representing themselves, the Massas agreed to surrender their lease and move out within two months.</t>
  </si>
  <si>
    <t>Queens Narcotics detectives say a confidential informant bought marijuana from the apartment, in a Queensbridge housing project, three times in May 2013. When cops raided the apartment that month, they say they seized one marijuana cigarette, seven pills of the blood clot medication Coumadin, and $2,470 in cash. Shawn Kearse was arrested. The next day, Kearse pleaded guilty to a marijuana violation and was fined $100, according to the Queens District Attorney’s Office. More than two months later, the NYPD filed a nuisance abatement action against the apartment and was granted a temporary closing order. Representing himself, Floyd Boyd, who was not arrested during the search documented in the civil court filings, agreed to remove his name as a tenant of the subsidized apartment. The settlement says Kearse may stay in the apartment during his documented heart treatment for the purpose of shelter, but must leave afterward.</t>
  </si>
  <si>
    <t xml:space="preserve">Queens Narcotics detectives say a confidential informant bought drugs from the apartment, in a Queensbridge housing project, three times in June 2013. When the cops raided the apartment that month, they found one plastic bag of cocaine, three plastic bags of marijuana, seven marijuana cigars, two scales with cocaine residue, sixteen rounds of ammunition and drug paraphernalia. Darnella Kingsberry and Jerry Douglas were arrested. The Queens District Attorney’s Office says Douglas pleaded guilty to felony drug possession that October and was sentenced to one year in jail. More than three months after his guilty plea, the NYPD filed a nuisance abatement action against the apartment and was granted a temporary closing order. Representing herself, Kingsberry agreed to ban Douglas from the home for a year and to allow police to make warrantless searches during that time period.  </t>
  </si>
  <si>
    <t>Queens Narcotics detectives say a confidential informant bought “a quantity of controlled substances” from the Glendale apartment in May 2012. When cops raided the apartment the following month, they seized 144 oxycodone tablets, 114 Xanax pills, 100 Adderall pills, 14 Propoxy pills, 16 amphetamine pills, three zolpidem tartate pills, one propoxyphene pill, one zolpidem pill, one Ziploc bag of marijuana and 8 prescription sheets in a prescription pad, according to court documents filed by the NYPD. Four people were arrested, including Peter Himmelman. Eight months after the arrests, the NYPD filed a nuisance abatement action against the apartment and was granted a temporary closing order. Representing herself, tenant Deborah Hodgins agreed to ban Peter Himmelman from the apartment for one year. A criminal court clerk said there’s no public record of Himmelman’s case, indicating it was ultimately dismissed and sealed.</t>
  </si>
  <si>
    <t>Queens Narcotics detectives say a confidential informant bought “controlled substances” from the St. Albans home twice in February 2013. When cops raided the home the following month, they seized 39 Ziploc bags of marijuana, one plastic twist of marijuana, and 68 clear Ziploc bags, according to court documents filed by the NYPD. Eight people were arrested. More than seven months after the arrests, the NYPD filed a nuisance abatement action and was granted a temporary closing order. Representing themselves, tenants Angela Nicot (aka Angela Gomez) and Felix Nicot agreed to ban Alvin Mills, Benjamin Eury, Steven Foy, Dale Wheelan, Chris Shaw, Anthony Turner and Michael Proffet from the home forever. The settlement also says Adonyis Gomez, who was not arrested during the raid, can only enter the home if he is accompanied by Angela Nicot (aka Angela Gomez). The tenants also agreed to allow police to make unannounced searches of the home. According to court sources: the cases against Alvin Mills, Benjamin Eury, Steven Foy and Dale Wheelan were all sealed. There is no record of cases against Proffet and Gomez stemming from arrests during the raid detailed in court documents.</t>
  </si>
  <si>
    <t>A 113th Precinct detective says a confidential informant bought a gun from a man inside the St. Albans home in June 2012. When cops raided the home two days later, they seized one firearm, one firearm magazine, thirteen cartridges and eight Ziploc bags of marijuana, according to court documents filed by the NYPD. William B. Jones, Quintin Haygood and Desiree Moore were arrested. Seven months later, the NYPD filed a nuisance abatement action against the home and was granted a temporary closing order. To settle the case, owner Naomi Meacham and tenant Cheryl Moore agreed to ban the three people who were arrested forever, and to allow the police to make unannounced searches of her home. The settlement allows Desiree Moore one day to retrieve her personal belongings from the apartment, but she must notify the city’s attorney and police ahead of time. The Queens District Attorney’s Office said Haygood pleaded guilty to felony attempted weapons possession several months before the nuisance abatement action was filed, and was sentenced to five years behind bars. A criminal court clerk said Moore’s case was dismissed and sealed, and there is no record of an arrest for Jones on the date listed in court documents.</t>
  </si>
  <si>
    <t>Queens Narcotics detectives say a confidential informant bought marijuana twice, and marijuana and ecstasy once, from the Jackson Heights apartment in May 2012. When cops searched the apartment the following month, they say they seized 27 bags of marijuana, two scales and one cup with marijuana residue, and $26,316 in cash, according to court documents filed by the NYPD. Two people were arrested, including Kalexis Roasrio. The Queens District Attorney’s Office says Rosario pleaded guilty to felony drug possession two months later and was sentenced to up to one year in jail. More than five months after his plea, the NYPD filed a nuisance abatement action against the apartment and was granted a temporary closing order. To resolve the case, tenant Carmen Rosario-Colon and her attorney signed a settlement agreeing to completely exclude Rosario from the apartment for one year. The settlement also gives the police the authority to make warrantless searches of the apartment and says Rosario-Colon must pay $500 in fines.</t>
  </si>
  <si>
    <t>Queens Narcotics detectives say an undercover cop bought cocaine from the Far Rockaway apartment twice in March 2012. When cops raided the apartment that month, they say they seized 34 Ziploc bags of cocaine, three crack pipes, and $460 in cash, according to court documents filed by the NYPD. Tenant Patricia Miles was arrested. A criminal court clerk said Miles pleaded guilty to disorderly conduct that May and was sentenced to time-served. Eight months after her plea, the NYPD filed a nuisance abatement action against the apartment and was granted a temporary closing order. Representing herself, Miles agreed to surrender her lease and to have supervised access for seven days between 9 a.m. and 5 p.m. to retrieve her personal belongings.</t>
  </si>
  <si>
    <t>Queens Narcotics detectives say an undercover officer bought controlled substances from the South Jamaica apartment twice during the summer of 2012. When cops raided the apartment that August, they seized sixteen marijuana plants, one Ziploc bag of marijuana, 68 narcotic tablets, three electronic scales, one gun, one gun magazine and thirteen cartridges, according to court documents filed by the NYPD. Clinton Smalls, Ahnesia Daniel, Charles Skinner and one unnamed person were arrested. More than six months later, the NYPD filed a nuisance abatement action against the apartment and was granted a temporary closing order. Representing themselves, owner Margaret Simmons and tenant Clinton Smalls agreed to ban Daniel, Skinner and Michael Thomson from the apartment forever. According to criminal court sources: Daniel was given a conditional discharge for misdemeanor drug possession, Skinner’s case was sealed, and there is no record of an arrest for Thompson on the day of the raid.</t>
  </si>
  <si>
    <t>Queens Narcotics detectives say a confidential informant bought cocaine from the Jamaica Center basement apartment four times between April and July 2012. When cops raided the apartment, they say they found two clear bags of cocaine, one plastic bag of cocaine, three Ziploc bags of marijuana, one digital scale, drug paraphernalia, and one bulletproof vest, according to court documents filed by the NYPD. Ramel Adams, Ellington Adams, Troy Hillard, Willie Adams, and Jamellah Karriem were arrested. According to the Queens District Attorney’s Office: Ramel and Ellington Adams pleaded guilty the next day to misdemeanor drug possession and were sentenced to time-served. Troy Hillard eventually pleaded guilty to a misdemeanor marijuana possession charge. And the charges against Willie Adams and Karriem were sealed. Six months after their arrests, the NYPD filed a nuisance abatement action against the apartment and were granted a temporary closing order. Representing herself, owner Pearl Adams agreed to ban the five people arrested during the raid, along with Shelmar Adams, who was not arrested during the raid, for one year. The settlement further says that the police can randomly search the apartment without notice.</t>
  </si>
  <si>
    <t>Queens Narcotics detectives say an undercover police officer bought marijuana from the apartment, in a Woodside housing project, twice in April 2012. When cops raided the home at the end of the month, they seized 19 Ziploc bags of marijuana, drug packaging and paraphernalia, and $195 in cash, according to court documents filed by the NYPD. Luis Dejesus Jr., Jonathan Dejesus, Pablo Hernandez and Elizabeth Estrada were arrested. Nearly nine months later, the NYPD filed a nuisance abatement action against the apartment and was granted a temporary closing order. Representing themselves, co-tenants Jonathan Dejesus, Luis Dejesus Sr. and Luis Dejesus Jr. agreed that only they would be allowed inside the apartment for the next three months. Elizabeth Estrada is allowed to visit, but cannot live there. It’s unclear if Hernandez, the other person who was arrested during the raid, was living there at the time he was by default excluded. Hernandez and Estrada had their criminal charges stemming from the raid dismissed and sealed, according to a criminal court clerk.</t>
  </si>
  <si>
    <t>Maurice Brown Jr.</t>
  </si>
  <si>
    <t>Queens Narcotics detectives say a confidential informant bought cocaine from the St. Albans apartment three times in August 2013. When cops raided the apartment at the end of the month, they found 44 Ziploc bags of cocaine, four bags of marijuana, drug paraphernalia, 35 cartridges of ammunition, and a “large amount” of cash, according to court documents filed by the NYPD. Four people were arrested, including Maurice Brown Jr. Five months later, the NYPD filed a nuisance abatement action against the apartment and was granted a temporary closing order. Representing himself, Maurice Brown Sr. agreed Maurice Brown Jr. would move out within 14 days and never come back. The Queens District Attorney’s Office says Maurice Brown Jr. was later convicted at trial to felony drug possession and sentenced to 15 years in prison.</t>
  </si>
  <si>
    <t>Queens Narcotics detectives say an undercover detective bought cocaine from a man at the South Jamaica apartment twice in July and August 2012. When cops raided the apartment that August, they seized three Ziploc bags of cocaine, two crack glass pipes and drug paraphernalia, according to court documents filed by the NYPD. Steven Spencer, Natividad Scott and Charles Spencer were arrested. According to the Queens District Attorney’s Office: Scott pleaded guilty to misdemeanor drug possession and was given a conditional discharge. Charles Spencer pleaded guilty to felony drug possession and sentenced to a year behind bars. Steven Spencer pleaded guilty to misdemeanor drug possession and received a conditional discharge. Months after all of the cases were resolved in criminal court, the NYPD filed a nuisance abatement action against the apartment and was granted a temporary closing order. Representing herself, tenant Shamika Spencer agreed to ban all three people who were arrested for one year. She also agreed that police could make warrantless searches of her home.</t>
  </si>
  <si>
    <t>Queens Narcotics detectives say a confidential informant bought cocaine from the apartment, in a Queensbridge housing project, three times in the spring of 2013, according to court filings in a nuisance abatement action. The filings make no mention of a search or arrest at the apartment, and the Queens District Attorney’s Office also has no record of a case against this person. The same month as the last alleged buy, the NYPD filed a nuisance abatement action against the apartment and was granted a temporary closing order. Several weeks later, representing herself, tenant Vanessa Mays agreed to ban Jahid Mays from the home forever.</t>
  </si>
  <si>
    <t>A Queens Narcotics detective says a confidential informant twice bought heroin, and once bought cocaine, from the apartment in a Queensbridge housing project during the spring of 2013, according to filings in a nuisance abatement case. The filings make no mention of a search or arrest at the apartment. The NYPD filed a nuisance abatement action the same month as the last controlled buy and was granted a temporary closing order. Representing themselves, tenants Mary Stoval and Mike Odom signed a temporary settlement that was good for two months, which agrees to ban Avery Alleyne from the home forever. Alleyne only got one day to remove personal belongings. Stoval and her minor child are allowed to return home, but Odom is only allowed to visit on a “provisional basis.” The settlement further says that Stoval must pay $500 in civil penalties. If the tenants do not enter into a final stipulation, the apartment could be closed without a hearing before a judge. There was no final settlement included in court filings. The Queens District Attorney’s Office said it does not have any information available for an arrest of Alleyne during the month of May 2013.</t>
  </si>
  <si>
    <t>Staten Island Narcotics detectives say a confidential information bought cocaine from the Grymes Hill subsidized apartment on four separate occasions between November 2012 and January 2013. When cops raided the apartment, they say they found cocaine, six crack pipes, and other drug paraphernalia with cocaine residue. Thirteen people were arrested, including tenant Anthony Kuforiji, according to court documents filed by the NYPD. A cavity search of one of the individuals at Richmond University Hospital led to the recovery of forty Ziploc bags and one large twist bag of cocaine, filings say. Four months after the raid, on May 2, 2013, the NYPD filed a nuisance abatement action against the apartment and was granted a temporary closing order. Kuforiji was summonsed to court five days later but failed to appear, and a default judgment was entered against him that took away his rights to the apartment. In an affidavit signed the following day, Kuforiji said he was 70-years-old and disabled. He said he was approached by people who needed a place to rest, and because of his Evangelical Christian religious beliefs, he felt “obligated” to offer them his home. Since the apartment was shut down, Kuforiji said he was homeless and sleeping on the subway. “I am desperate to get into my apartment,” he said. In an affidavit filed in response, the building’s landlord Daniel Bagliore said Kuforiji was “the worst tenant” in the entire building. The landlord said Kuforiji was arrested three times for drug possession in the last eight months and accuses him of running an illegal boarding house, with guests who have stolen from the building’s storage closets, offered prostitution services to other tenants, sold drugs, and brought violent fights into the hallways. Bagliore says the police have been called to the building 20 times since Kuforiji moved in and he is a “menace to his fellow tenants.” The judge in the nuisance abatement case, Charles M. Troia, did not overturn his default judgment. Kuforiji’s criminal case stemming from the raid mentioned in nuisance abatement filings was ultimately dismissed and sealed, according to the Staten Island District Attorney’s Office. As for the other people arrested, one person was convicted of felony drug possession and sentenced to four years in prison, seven people were convicted of misdemeanor attempted possession of a controlled substance, and four people pleaded to disorderly conduct violations.</t>
  </si>
  <si>
    <t>Queens Narcotics detectives say a confidential informant bought cocaine from the St. Albans home twice in May and June 2012. When cops raided the home, they say they found 20 capsules of ecstasy powder, 21 ecstasy pills, drug paraphernalia, one digital scale, 251 credit/debit cards, one credit card reader, one credit card maker, one laptop computer, and $9,396 in cash. Four people were arrested, including the homeowner Capalitana Little and Dwayne Little. Seven months after the raid, in January 2013, the NYPD filed a nuisance abatement action against the home and was granted a temporary closing order. Little, who was represented by an attorney, settled the case a year and a half later by selling her home. She also agreed not to sue for any damages stemming from the raid or the nuisance abatement action. The criminal courts do not have information on a case against Little stemming from an arrest on that date. Dwayne Little pleaded guilty to a felony possession charge and was sentenced to a year behind bars.</t>
  </si>
  <si>
    <t>Queens Narcotics detectives say undercover officers bought either marijuana or ecstasy pills on three separate occasions between July and August 2012 from the South Jamaica apartment. When cops raided the apartment, they seized 10 Ziploc bags of marijuana, according to court documents filed by the NYPD. Dana Jones was arrested. She later pleaded guilty to a reduced charge of misdemeanor possession and was sentenced to time-served. Six months after the raid, the NYPD filed a nuisance abatement action against the apartment and was granted a temporary closing order. Representing herself, tenant Rhonda Brooks-Andrews agreed to surrender her lease and move out within 6 days. There is no record of Brooks-Andrews being arrested on the date of the raid.</t>
  </si>
  <si>
    <r>
      <t xml:space="preserve">Manhattan North Narcotics detectives say a confidential informant bought cocaine from the Inwood apartment three times between December 2012 and January 2013. On the day of the third “controlled buy” operation, cops raided the apartment and found 133 Ziploc bags of alleged cocaine, four crack pipes, four empty Ziploc bags, and two tin foil wraps and one cardboard paper with alleged cocaine residue. Samples of the illegal contraband tested positive for cocaine, according to court documents filed by the NYPD. </t>
    </r>
    <r>
      <rPr>
        <sz val="10"/>
        <rFont val="Arial"/>
      </rPr>
      <t xml:space="preserve">Vanessa Parker, Cynthia Garrett, Rudolph Johnson and Willie Burgess were arrested. </t>
    </r>
    <r>
      <rPr>
        <sz val="10"/>
        <color rgb="FF000000"/>
        <rFont val="Arial"/>
      </rPr>
      <t xml:space="preserve">The NYPD filed a nuisance abatement action against the apartment seven months later. Representing herself, tenant Eunice Pickens agreed to ban </t>
    </r>
    <r>
      <rPr>
        <sz val="10"/>
        <rFont val="Arial"/>
      </rPr>
      <t xml:space="preserve">the four people arrested from the apartment forever, and that police could make unannounced searches of her home. According to criminal court sources: Parker pleaded guilty to a disorderly conduct violation and was sentenced to time-served. </t>
    </r>
    <r>
      <rPr>
        <sz val="10"/>
        <color rgb="FF000000"/>
        <rFont val="Arial"/>
      </rPr>
      <t>Garrett pleaded guilty to felony possession and was sentenced to two years behind bars. Burgess pleaded guilty to misdemeanor possession and was sentenced to time-served. Johnson’s case was ultimately dismissed.</t>
    </r>
  </si>
  <si>
    <r>
      <t xml:space="preserve">Queens Narcotics detectives say a confidential informant bought cocaine from a man at the East Elmhurst apartment three times in September and October 2012. When cops raided the apartment, they say they found 11 grams of cocaine in a Ziploc bag, fifteen plastic twist bags of cocaine, one brown paper bag containing marijuana, one Ziploc bag of marijuana, one marijuana cigar, one grinder with marijuana residue, one speed loader, and six live rounds of ammunition, according to court documents filed by the NYPD. Two people were arrested, including Wayne Ruff.  The NYPD filed a nuisance abatement action against the apartment nearly eight months later and was granted a temporary closing order. Representing herself, owner Marion Ruff signed a settlement agreeing to ban Wayne Ruff from the apartment. The Queens District Attorney’s Office says </t>
    </r>
    <r>
      <rPr>
        <sz val="10"/>
        <rFont val="Arial"/>
      </rPr>
      <t>Ruff later pleaded guilty to felony drug possession and was sentenced to two years in prison.</t>
    </r>
  </si>
  <si>
    <t>Brooklyn North Narcotics detectives say a confidential informant purchase crack three times from the Bushwick apartment. When they raided the apartment in March 2013, they say they found drug paraphernalia, crack, ammunition, according to court documents filed by the NYPD. Children were present during the raid, the filings note. Samuel Rodriguez and Tywan Evans were arrested. More than four months later, the NYPD filed a nuisance abatement action against the apartment and was granted a temporary closing order. To settle the case, tenant Loira Bravo agreed that Evans would vacate the apartment immediately, and Rodriguez would vacate within 60 days. Evans later pleaded guilty to a disorderly conduct violation, according to the Brooklyn District Attorney’s Office. Rodriguez’s case was sealed.</t>
  </si>
  <si>
    <t>Brooklyn North Narcotics detectives say a confidential informant purchased crack from the apartment, in a Williamsburg housing project, twice in February 2013. When they searched the apartment the following month, they say they 10 Ziploc bags of alleged cocaine and drug paraphernalia, and “one individual did flush an unknown quantity of controlled substance down the toilet,” according to court documents filed by the NYPD. James Wilson was arrested. Four months later, the NYPD filed a nuisance abatement action against the apartment and was granted a temporary closing order. It took seven months to settle the nuisance abatement case, after tenant Beatrice Wilson, through a guardian ad litem, agreed her grandson Michael Curchar would be banned from the apartment forever. There is no record of an arrest for Curchar on the date of the search, but records show he has at least three convictions stemming from arrests that happened several years prior, for assault, weapon possession and misdemeanor drug possession.</t>
  </si>
  <si>
    <t>Queens DA: sealed, Jonathan Donaldson pleaded guilty to third degree criminal sale of a controlled substance and fifth-degree criminal sale of a controlled substance on August 29, 2012 and was sentenced to 1 year and six months in prison. L.C. Did not ask Correspondance: 718-298-1319 -- criminal court 718-298-0888 - LC clerk NPR</t>
  </si>
  <si>
    <t>Asia Short said she spent more than four years living in homeless shelters before she was finally able to get public assistance and rent an apartment for her family in a three-story Corona building. But the mother-of-three ended up back on the streets after she lost the apartment in a nuisance abatement action. Queens Narcotics detectives say a confidential informant bought crack “in the vicinity” of the building three times in May 2012, according to court documents filed by the NYPD. When they searched her apartment, they found five plastic twists of crack, 21 hydrocodone pills, 93 diazepam pills, 4 isosorbide dinitrate pills, 128 ziplock bags, and two .380 caliber cartridges. Police arrested Short and Jonathan Donaldson. Short said the drugs were all on Donaldson, who had come over to use the shower. According to the Queens District Attorney’s Office, Donaldson pleaded guilty a few months later to felony drug sale and possession charges and was sentenced to 18 months in prison. Short’s case was dismissed and sealed. But the fallout over the raid continued. That January, the NYPD filed a nuisance abatement case against the apartment and was granted a temporary closing order that put her out on the streets that night. When she showed up to court, she said the NYPD’s attorney, who was standing out in the hallway with her landlord, told her the only way she would be able to get back in her apartment — where her cat was locked inside — was if she agreed to move out. “They was like, ‘We're not going to let you in for the cat. We're not going to let you in for clothes. We're going to let you in when you sign this agreement, stating that two months and you're going to get all your stuff out of there.’” It took four months to settle the case, but eventually Short agreed, without a lawyer, to give up her lease. She said her cat died of starvation in the meantime. Now she sleeps on couches and subways, and said her children are at a homeless shelter with their father. Her neighbor, Marychel Mendez, said she’s grateful Short and her family are gone. “For my ma, it was so scary because sometimes there were people sitting there,” Mendez said, gesturing toward a set of steps that led to their shared landing. “Or sometimes there were drugs right on the floor. So you know, my ma has to clean because we have two — my little sisters — so we have to care about that.” Mendez said a strange smell, like “Clorox,” would emanate from the apartment. “Every morning, at night, all day, it was the smell,” Mendez said. So her mother complained to the landlord and the police. Her mother even let detectives use her peephole to photograph the people who passed through Short’s apartment. After the raid, Short was gone and the problems stopped. No more drugs scattered in the hallway, no more addicts on the steps. Mendez said they finally felt safe.</t>
  </si>
  <si>
    <t>A sick man was thrown into the streets for nearly a month after he was served with a temporary closing order in a nuisance abatement action. The case was set into motion during the fall of 2012, when a 40th Precinct detective says a confidential informant bought heroin from the Melrose Houses apartment on two occasions. When cops searched the apartment, they say they found seven small plastic envelopes of white powder, one marijuana cigarette and two gravity knives. The tenant, Luis Rivera, was arrested along with two other men who were living with him at the time, Darryl Mooney and Edward Hardgrave. Five months later, as the three men’s cases were still pending in criminal court, the NYPD filed a nuisance abatement action against the apartment and was granted a temporary closing order forbidding anyone from entering the case is resolved. Rivera says in an affidavit, filed through his attorney, that when cops served him with the lawsuit and closing order, he was arrested and taken to the local precinct station house, then released shortly thereafter. “My understanding was that I could go back to my apartment because I was given my keys. I was handed some papers but I am not able to read or understand them on my own,” says Rivera, who was described by people who knew him as having significant mental and physical impairments. “The next day … while I had several people over from the community inquiring about my ‘arrest’ … the police came in again, arrested me and took me out of the apartment.” At the time, he says he was on the wait list for a liver transplant and needed help walking. A friend who let him sleep on a chair in her studio apartment said it was obvious he was too sick for the streets. “He would shit on himself and everything,” she said. Rivera managed to get an attorney, Runa Rajagopal. “She explained that the police got an order from a Civil Court to close me out of my apartment based on the allegation I am a ‘public nuisance’ and that I am being charged with trespass because of that order. I am still very confused as to how or why the police were able to evict me from my home without a hearing or trial,” Rivera says. Nearly a month later, Rivera finally reached a settlement with police he was allowed to reenter his home. He agreed that for the next six months, only he would live in the apartment, and that the only people who would be allowed inside are two women who were helping with his care and “bona fide home health care aids, caseworkers, social workers or other medical/ clinical/ and/or licensed personnel.” The criminal cases against him and his two friends were all dismissed a few months later, according to a court clerk. Rivera’s sister, Maritza Rivera, said he died last September of cancer to his esophagus, which had spread to other parts of his body, and cirrhosis of the liver.</t>
  </si>
  <si>
    <t>Cops from the 40th Precinct say a confidential informant bought heroin twice from the apartment inside a Morrisania public housing complex in July 2013. When they raided the apartment, they say they found 140 glassine envelopes of heroin and arrested Alexander Bonilla. That January, as Bonilla's case was still ongoing, the NYPD filed a nuisance abatement action against the apartment and was granted a temporary closing order. Tenant Carmen Rodriguez, who represented herself, agreed Bonilla would be banned from the apartment for one year, and that the NYPD could conduct unannounced searches during that time. Bonilla's case was ultimately dismissed in September 2015, according to the Bronx District Attorney's Office.</t>
  </si>
  <si>
    <t>Bronx Narcotics detectives say a confidential informant bought crack from the apartment inside an Allerton public housing complex twice in September 2013. When they raided the apartment the following month, they say they found a glassine of heroin, 20 plastic bags of crack, one Ziploc bag of marijuana, a scale with cocaine residue, a grinder with marijuana residue and ammunition. A five-year-old child was in the bedroom where the narcotics and ammunition were found, according to the criminal complaint. Two people were arrested, including Nathaniel Webbert, who officials said was on parole at the time. Records show he pleaded guilty to felony drug possession and was sentenced to four years in prison. Four months after the arrest, the NYPD filed a nuisance abatement action against the apartment and was granted a temporary closing order. Tenant Erica Figueroa, who was represented by the Bronx Defenders, agreed to bar Webbert for one year.</t>
  </si>
  <si>
    <t xml:space="preserve">Cops from the 41st Precinct say a confidential informant bought crack twice from the apartment in a Hunts Point housing project in December 2013. When cops searched the apartment that month, they say they found 344 glassine envelopes of heroin, six painkillers, two scales, 158 Ziploc bags and 35 rubber bands. Christine Morales and her daughter’s father, Lance Price, were arrested. The following month, Price, who was staying at the house off and on, pleaded guilty to a felony possession charge and was sentenced to five years’ probation. The charges against Morales were dismissed and sealed, according to her attorney. That March, the NYPD filed a nuisance abatement action against the apartment and was granted a temporary closing order. “Even though my criminal case was dismissed, I have a family court case because of this incident. I am complying with everything they require me to do so I don’t lose my daughter and to do that I need a stable home,” Morales says in an affidavit, noting that she has lived in the apartment since she was four years old. “I am also supposed to be starting a GED and Associate Degree program … I am supposed to pick up my books and schedule next week but right now I cannot think about anything except getting my home back.” To settle the nuisance abatement case, Morales signed an agreement barring Price for one year. </t>
  </si>
  <si>
    <t>Bronx Vice Squad detectives used a confidential informant to place small bets inside the Concourse apartment twice in November 2012, court filings say. After the second bet, cops say they raided the apartment and found “numerous gambling records,” the marked $10 bill from the bet, and $2,656 in cash. Raul Perlata-Castillo was arrested. On April 9, 2013, the NYPD filed a nuisance abatement action against the apartment and was granted a temporary closing order. Two days later, representing himself, Perlata-Castillo agreed he’d vacate the apartment by the end of the month. The following July, Perlata-Castillo pleaded guilty to misdemeanor possession of gambling records and was fined $250.</t>
  </si>
  <si>
    <t>Cops from the 41st Precinct say a confidential informant bought crack from the apartment inside a Hunts Point housing project three times in January and February 2014. When cops raided the apartment, they say they found four Ziploc bags of crack, two guns and ammunition. Additionally, they say they found 57 Ziploc bags of crack in the courtyard below the bathroom window of the apartment. Four people were arrested, including tenant Crystal Harris and Benjamin Fair. The following month, Fair pleaded guilty to a misdemeanor weapon possession charge and was sentenced to 90 days in jail. The NYPD filed a nuisance abatement action against the apartment in May 2014 and was granted a temporary closing order. Harris appeared without an attorney four days later and the matter was adjourned until June 16, to give her time to find an attorney. Once she had an attorney, she was allowed back in her apartment, but had to agree to prohibit Fair from entering for one year.</t>
  </si>
  <si>
    <t>Cops from the 43rd Precinct say a confidential informant bought crack from the Castle Hill apartment five times between December 2013 and March 2014. When cops raided the apartment, they say they found one bag of crack and $1,098. They arrested Hassan Sillie, who pleaded guilty the next day to misdemeanor drug possession and was sentenced to time served. Three months later, the NYPD filed a nuisance abatement action against the apartment and was granted a temporary closing order. When tenant Rebecca Wilson appeared in court, the city agreed to let her back inside her apartment as long as she promised to “make every effort to remove Hassan Sillie from the lease,” and to keep him out of the apartment in the meantime. When she returned to court, she agreed he would be excluded for two years, and that the NYPD could conduct warrantless searches of her apartment.</t>
  </si>
  <si>
    <t>Cops from the 43rd Precinct say a confidential informant purchased crack from the apartment, near the Bruckner Expressway in the Bronx, twice in March of 2013. Cops raided the apartment the following month and found 32 Ziploc bags of crack and seven Ziploc bags of marijuana. Julio Figueroa was arrested and faced five years in prison for felony drug possession, but he pleaded down to a violation that May by agreeing to enter a drug treatment program. The NYPD filed a nuisance abatement case against the apartment on June 20, 2013. The next day, Figueroa’s grandmother, Georgina Lorenzo, who was 88 at the time, came to court with one of her sons and agreed that Figueroa would be banned from the apartment forever. “He came here to stay with me because everyone was working,” Lorenzo said in Spanish in the spring of 2014. “He would take me to the clinic, give me medication, cook for me and everything. I cried for a long time,” she said. Figueroa was unable to be reached, but his aunt said things have improved for him: He successfully completed his drug program, got married, had children, and moved to Florida. “He had to leave this block to be better,” said the aunt.</t>
  </si>
  <si>
    <t>Bronx Narcotics detectives used a confidential informant to buy marijuana twice at the Longwood apartment in January 2013, court documents say. When they searched the apartment, they say they found one twist bag of cocaine, more than 40 bags of "alleged marijuana" and drug paraphernalia. Four people were arrested. That June, the NYPD filed a nuisance abatement action against the apartment and was granted a temporary closing order. Tenant David Adams, agreed the other three people who were arrested — a younger man also named David Adams, Rasheen Adams and LaTonya Jackson — would not be allowed in the apartment for two years. Three months later criminal charges against Rasheen Adams and Jackson were dismissed. The younger David Adams pleaded guilty to disorderly conduct, which is a violation, not a crime, and got a conditional discharge.</t>
  </si>
  <si>
    <t xml:space="preserve">Cops say a confidential informant bought crack from the apartment near Yankee Stadium in the Bronx twice in January of 2013. They raided the apartment and say they found seven Ziploc bags of crack, six tin folders of cocaine and one Ziploc bag of marijuana. Tenant Rosa Peccerelli says she was visiting a dying relative in Guatemala at the time. Her sons Cozmo Sr. and Gino, and grandson Cozmo Jr., were arrested. Six months later a group of NYPD officers served them with papers to temporarily close the apartment, pending a hearing on a nuisance abatement case. “I remember the police taking me the to medicine cabinet with a gun to my head — I’ll never forget that. I thought we were living in another country, a third world country, the way they came in,” said Cozmo Sr., a chef, of being led by an officer to gather his insulin. Representing herself, Rosa went to court two days later and, fearful she would lose the apartment, agreed to bar her three family members for a year. About two weeks later, on July 26, 2013, the charges against the three men were dismissed, according to the Bronx District Attorney’s Office. But the fallout continued. Cosmo Sr. said he slept on stoops and subways for about a month, washing up in McDonald’s bathrooms, before finding a room in New Jersey. “She would bring me sandwiches outside, bring me coffee. I could see it in her eyes — my mom would just shake and cry when she saw me like that,” said Cosmo Sr. The two others found roommates. In May 2014, an attorney with the Bronx Defenders was able to get the exclusion of Cozmo Sr. and Gino lifted.
</t>
  </si>
  <si>
    <t xml:space="preserve">Bronx Narcotics detectives say in court filings that they used a confidential informant to make two undercover crack buys at the Mount Hope apartment in Feb. 2013. The following month, cops raided the house and said they found 53 twists of crack and Ziploc bags. Five people were arrested, includig Dwyanna Dathan, Tejan Gumbs and Ginger Diaz. The district attorney declined to prosecute the case against Dathan, according to a court source. That June, Tejan Gumbs pleaded guilty to a misdemeanor drug possession charge and got probation, according to the Special Narcotics Prosecutor. Ginger Diaz, who had prior weapons and drug convictions, pleaded guilty to a misdemeanor possession charge and got 60 days behind bars. A month after their pleas, the NYPD filed a nuisance abatement action against the apartment. Pauline Dickey, representing herself, agreed to bar Diaz and Dathan for two years, and Gumbs for a year. </t>
  </si>
  <si>
    <t>Cops used a confidential informant to purchase crack from the Morrisania apartment twice in March 2013, court documents say. Then cops raided the home and say they found 39 twists of crack. Ross Rivera and Stephanie Ortiz were arrested. The following month Rivera, who has prior drug convictions, pleaded guilty to a misdemeanor possession charge and was sentenced to a conditional discharge, according to the Bronx District Attorney. The charges again Ortiz were ultimately dismissed. That July, the NYPD filed a nuisance abatement action against the apartment and was granted a temporary closing order. Representing herself, Ortiz agreed Rivera would be barred from the apartment for one year “except for pickup or drop-off of minor female child.”</t>
  </si>
  <si>
    <t>Cops from the 48th Precinct say they watched a confidential informant buy cocaine from the East Tremont apartment two times in the spring of 2013, according to court records. They raided the apartment and say they found two rocks of cocaine, and a scale, straw, three razor blades and a plate covered in drug residue, all in Jonathan Odenthal and Jonathan Garcia’s bedrooms. The young men were 19 and 21 at the time. Seven people were arrested. Charges against everyone but Garcia were dismissed, Garcia pleaded guilty to possession in July 2013 in exchange for a one-year sentence concurrent with another case, according to the Bronx District Attorney’s Office. That September, the NYPD filed a nuisance abatement action against the apartment, moving to close it down for a year. The judge signed a temporary closing order allowing the police to padlock the apartment pending the first hearing on the matter, but tenant David Diaz said the cops relented when they saw his infant daughter. He came to court two days later, where he agreed to bar his two brothers from his apartment forever — even though they didn’t commit a crime — upon the urging of an NYPD attorney who Diaz thought was there to advise him. The attorney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t>
  </si>
  <si>
    <t>Cops say in court papers that a confidential informant bought crack and marijuana at the Concourse apartment twice in May 2013. That same month, Bronx Narcotics detectives raided the apartment and say they found two Ziploc bags of marijuana, 23 twists of cocaine, 45 tablets of anxiety medication, one scale with coke residue and cash. Louis Reynoso, Marlon David, Engelberth Cardenas and Laigelberth Cardenas were arrested. That June, Reynoso pleaded guilty to a felony possession charge and was sentenced to six months behind bars, according to the Bronx District Attorney's Office. Two others had their cases dismissed that August, and there is no public record of how the case against Laigelberth Cardenas, a minor, was decided. The following month, the NYPD filed a nuisance abatement action against the apartment and was granted a temporary closing order. Representing herself, tenant Rebeca Mercedes agreed none of the four people arrested would be allowed inside the apartment. When The News attempted to visit her, the building superintendent said the family had moved.</t>
  </si>
  <si>
    <t>Detectives from the 83rd Precinct say a confidential informant bought heroin five times from the Bushwick apartment between October 2012 and January 2013. When cops raided the apartment in January, they say they found a small amount of crack and marijuana, a pipe with crack residue, a glassine with heroin residue, a digital scale, and $1,745. Two people were arrested, including Anthony Haughton. A few days later, Haughton, who had a lengthy rap sheet for drugs and promoting prostitution, pleaded guilty to a misdemeanor possession charge and was sentenced to 15 days in jail. Five months later, the NYPD filed a nuisance abatement action against the apartment and got a closing order. Representing himself, Haughton agreed he would move out in 14 days.</t>
  </si>
  <si>
    <t>Brooklyn North Narcotics detectives say a confidential informant bought $10 worth of marijuana twice from men they referred to as “JD Black” and “JD Dread” inside an East New York apartment in January 2013. When cops raided the apartment the following month, they say they found one plastic bag with marijuana, drug paraphernalia and cash and arrested several people. Five months later the NYPD filed a nuisance abatement case against the apartment. Representing herself, tenant Shamisha Goldson agreed Keith Goldson would not live at the apartment anymore. The Brooklyn District Attorney's Office said there's no record of a criminal case against Goldson stemming from the raid.</t>
  </si>
  <si>
    <t>Cops from the 79th Precinct say they used a confidential informant to buy marijuana from the Bedford-Stuyvesant apartment twice in January 2013. That month, cops raided the apartment and say they found nearly two pounds of marijuana and $250. David Newton and Beverly Brown were arrested. Both pleaded guilty the following March, according to the Brooklyn District Attorney’s Office. Brown got a conditional discharge and two days of community service. Newton, who has a lengthy rap sheet, pleaded guilty to a misdemeanor possession charge and was sentenced to six months in jail. The NYPD filed a nuisance abatement action against the apartment and was granted a closing order. Three months later, Brown, representing herself, agreed that Newton could no longer live there.</t>
  </si>
  <si>
    <t>Brooklyn North Narcotics detectives say a confidential informant bought crack twice at the apartment in a Bedford-Stuyvesant housing project in January 2013. When they raided the apartment, they say they found two Ziplock bags of marijuana, one plastic twist of cocaine and one marijuana cigarette. Ramona Alford and her son, Eric Alford, were arrested. Eric pleaded guilty to disorderly conduct and had to pay a fine, according to the Brooklyn Criminal Court clerk. The NYPD filed a nuisance abatement case six months later. Representing herself, Ramona Alford agreed Eric Alford would be permanently barred from the apartment, and would be given 90 days to vacate. When reached by the Daily News, she said, “It’s no hardship. I wanted to live by myself anyways. He was doing the wrong thing.”</t>
  </si>
  <si>
    <t>Brooklyn South Narcotics detectives say a confidential informant bought crack twice from the Prospect-Lefferts Gardens apartment in March 2013. When cops raided the apartment, they say they found 45 crack rocks, two pipes, a scale and a razor with crack residue. Cecilia Williamson and one other person were arrested. That July, after police filed a nuisance abatement action, she agreed to vacate the apartment in three months. Several months later, Williamson pleaded guilty to a felony possession charge.</t>
  </si>
  <si>
    <t>Brooklyn North Narcotics detectives say a confidential informant purchased crack at the Bushwick apartment twice in February 2013. When cops raided the apartment, they say they found paraphernalia, marijuana, crack and ammunition, and arrested three people, including Eric Ramirez and Ariel Navalo. Three months later, Ramirez pleaded guilty to disorderly conduct stemming from the arrest and was sentenced to a conditional discharge. Navalo was never charged, according to the Brooklyn District Attorney's Office. That July, the NYPD filed a nuisance abatement action against the apartment. Owner Loira Bravo agreed that Ramirez and Navalo would vacate immediately.</t>
  </si>
  <si>
    <t>Brooklyn South Narcotics detectives say a confidential informant bought crack from a man called “JD Big Belly” at the Flatbush apartment three times in February and March 2013. When they raided the apartment, they say they found a pipe with crack residue and arrested three people, although only one arrest is included in the exhibits, that of Catherine Gonzalez. She pleaded guilty to disorderly conduct and was given a conditional discharge, according to the Brooklyn District Attorney's Office. Seven months later, the NYPD filed a nuisance abatement action against the apartment and was granted a temporary closing order. Tenant Reginald Murad, who the Brooklyn District Attorney's Office said has had multiple arrests but none on the day mentioned in the nuisance abatement complaint, agreed he would surrender the lease in two months.</t>
  </si>
  <si>
    <t>A Brooklyn Vice detective said in an affidavit that a confidential informant placed a $10 bet inside the apartment on the first floor of a brick building in Prospect-Lefferts Gardens, three times in June 2013. When cops raided the apartment the morning after the third undercover operation, they said they found gambling records and paraphernalia. Ismaelito Villalona, his sister and their 60-year-old mother were arrested. A Brooklyn Criminal Court clerk said the case against Villalona was dismissed and sealed. Four months after the arrest, the NYPD served the family with a nuisance abatement action. “They came with a stack of stickers. They said for us to stay and not get evicted, he had to leave,” said Ismaelito’s sister Yuderca Villalona. Afraid they’d all be left homeless, their mother agreed to bar him from the apartment between the hours of midnight and 7 a.m. The police wanted him completely barred. “I do remember fighting for this guy to make sure he had access to his daughter,” said the family’s attorney, Hernandez Rhau. Ismaelito Villalona moved to his uncle’s house nearby, and his daughter, 8 years old at the time, began sharing a bed with her cousin because she was scared to be alone at night, Yuderca said. She admitted her brother had a gambling problem, but said he's a good man and the family relies on him. “My mother’s worried. He’s the man of the house. My father died when we were young. He’s our protection,” she said.</t>
  </si>
  <si>
    <t>Brooklyn North Narcotics detectives say a confidential informant bought marijuana from the Bedford-Stuyvesant apartment twice in August and September 2013. When they raided the apartment, they say they found 21 Ziplock bags of marijuana weighing less than an eighth of an ounce, a digital scale and ammunition. Malik Matthews, who had prior weapons possession convictions, was arrested. Five months later, the NYPD filed a nuisance abatement action against the apartment. Matthews’ case was pending at the time. Representing herself, Latrice Matthews agreed that her son would not live in the apartment anymore, and “under no circumstances” would stay overnight. A year after the arrest, Malik Mathhews pleaded guilty to disorderly conduct, a violation, and was sentenced to three days of community service. When asked about the proceeding by The News, Latrice Matthews said, “It was unfair. That’s my son. This was his comfort zone.” She said he’s staying with her brother in Queens.</t>
  </si>
  <si>
    <t>The Brooklyn Vice Squad says a confidential informant placed a bet three times at the Flatbush apartment. When they conducted a raid in August 2013 they said they found “gambling records and gambling devices” and $1,394, according to court filings. Roberto Santos-Lopez and Angela Burgos were arrested. The Brooklyn District Attorney’s Office said both arrests are sealed. Two months after the arrests, the NYPD filed a nuisance abatement action against the apartment and was granted a temporary closing order. Representing herself, Burgos agreed Santos-Lopez would vacate the apartment.</t>
  </si>
  <si>
    <t>Brooklyn North Narcotics detectives say a confidential informant bought marijuana from the apartment inside a Brownsville housing project three times between August and October 2012. When cops raided the apartment, they say they found marijuana and cash, and arrested George Reeves. The Brooklyn District Attorney's Office and the lower court clerk said they have no record of a case against him. Five months later, the NYPD filed a nuisance abatement action against the apartment. Tenant Marvin Jones agreed Reeves would never return. When The News visited the apartment, a person who answered the door said Reeves was his mother’s friend and never lived there.</t>
  </si>
  <si>
    <t>Police say a confidential informant working with a Brooklyn South Narcotics unit purchased crack three times from the basement apartment between August and October 2012, according to court filings. When police executed a search warrant, they say they found "drug paraphernalia, a quantity of crack/ cocaine, a quantity of marijuana and a revolver." Jahbari Chang, who records indicate was the target of the investigation, and Cleveland Williams were arrested. The NYPD filed a nuisance abatement action against the apartment in March 2013 and was granted a temporary closing order. Representing himself, Williams agreed he would move out in 14 days, and the landlord agreed the apartment would never again be occupied by Williams or Chang. Both men's criminal cases were ultimately dismissed and sealed, according to the court clerks.</t>
  </si>
  <si>
    <t>Brooklyn South Narcotics detectives say a confidential informant bought crack four times from the apartment in a Red Hook housing project in June and August 2013. When they searched the apartment, they say they found 29 Ziploc bags of crack, nine glassines of heroin and three pipes with crack residue. Harry Cashaw, Vernon Hutley, Yvonne Diaz and Rosalee Fernandez were arrested. According to the Brooklyn District Attorney’s Office, Hutley pleaded guilty to a misdemeanor possession charge and was sentenced to eight months in jail. Diaz pleaded guilty to misdemeanor possession and a warrant was issued for her arrest. Fernandez's case was dismissed. Seven months after the arrests, the NYPD filed a nuisance abatement action against the apartment. Harry Cashaw, whose criminal case also was dismissed, agreed to permanently bar Diaz, Fernandez and Hutley from the apartment.</t>
  </si>
  <si>
    <t>Brooklyn Vice Squad detectives says in court filings that a confidential informant placed illegal $5 bets inside the Brownsville apartment four times in December 2013 and January 2014. When cops searched the apartment, they say they found gambling records, policy slips, one notebook, two cameras, various wires, a remote and $1,208. The court filings do not mention any arrests that day. Three months later, the NYPD filed a nuisance abatement action against the apartment and was granted a temporary closing order. Tenant Alvin Taylor agreed he would move out within 60 days. The Brooklyn District Attorney's Office said Taylor's arrest "does not appear in the system."</t>
  </si>
  <si>
    <t>A Brooklyn South Narcotics detective says in court filings that  he watched a confidential informant go inside the building and return with $10 worth of crack three times in the fall of 2013. When the narcotics squad raided the apartment at 5:30 a.m. on Oct. 10, 2013, they say they found a small amount of crack, marijuana and drug paraphernalia. Duane Battis, who had previous convictions for weapons and drugs, was arrested. The case was sealed a year later, according to the Brooklyn District Attorney’s Office. Five months after the arrest, the NYPD filed a nuisance abatement action against the apartment and was granted a temporary closing order. Battis’ mother, Petronia Battiste, said she called around for an attorney but couldn't find one. "Nobody wanted to take the case. I didn't have money to pay them." Battiste agreed Battis would no longer live in the apartment, but he could come between 9 a.m. and 5 p.m. to assist with her care. “I didn’t have no lawyer. I didn’t have no defense. I didn’t have no say so,” said Battiste, 64. “I couldn't keep going there because the week after that I went into the hospital. I was feeling a heaviness on my chest." Battis, who is on disability for depression, said he's living with his girlfriend in Brooklyn.</t>
  </si>
  <si>
    <t>Brooklyn North Narcotics detectives say a confidential informant bought crack from the Bushwick apartment four times in November 2012. When they raided the apartment, they say they found crack, heroin and marijuana. That December, Marvin Marriot, who already had a lengthy rap sheet of drug convictions, pleaded guilty to felony possession and was sentenced to two years in prison. Three months later, the NYPD filed a nuisance abatement action against the apartment. Tenant John Wade agreed Marriot would never return to the apartment.</t>
  </si>
  <si>
    <t>Brooklyn North Narcotics detectives say they conducted five undercover buy operations at the Canarsie housing project between July and November 2012. The first time, they say they bought three twists of crack and 40 oxycodone pills in the parking lot of Bruce Anderson’s building. The second time, they say they met him in his lobby to buy 13 twists of crack and 25 oxycodone pills. The third time, they say Anderson told them “the block is hot,” and met them in an adjacent building to sell eight twists of crack and 72 oxycodone pills. The last two times, they say they met with Anderson in another adjacent building and bought more oxycodone pills. When cops raided Anderson's apartment that December, they say they found marijuana and arrested three people, including Anderson and his niece Corinda Ruff. The following month, Anderson pleaded guilty to a felony drug sale charge and was sentenced to two years behind bars, according to the Special Narcotics Prosecutor’s Office. The NYPD filed a nuisance abatement action against the apartment in April 2013 and Ruff agreed to permanently exclude Anderson.</t>
  </si>
  <si>
    <t>Bronx Narcotics detectives say in court filings that they used a confidential informant to make two undercover crack buys at the Mount Hope apartment in Feb. 2013. The following month, cops raided the house and said they found 53 twists of crack and Ziploc bags. Five people were arrested, including Dwyanna Dathan, Tejan Gumbs and Ginger Diaz. The district attorney declined to prosecute the case against Dathan, according to a court source. That June, Tejan Gumbs pleaded guilty to a misdemeanor drug possession charge and got probation, according to the Special Narcotics Prosecutor’s Office. Ginger Diaz, who had prior weapons and drug convictions, pleaded guilty to a misdemeanor possession charge and got 60 days behind bars. A month after their pleas, the NYPD filed a nuisance abatement action against the apartment. Pauline Dickey, representing herself, agreed to bar Diaz and Dathan for two years, and Gumbs for a year.</t>
  </si>
  <si>
    <t>Brooklyn South Narcotics detectives say an undercover officer bought cocaine from the Sheepshead Bay apartment twice in March 2013. When they raided the apartment the following month, they say they made a “number of arrests” but did not detail what they found in court papers. Five months later, the NYPD filed a nuisance abatement action against the apartment. Tenant Sandra Ruiz agreed Luis A. Serrano and Luis G. Serrano would be permanently barred from the apartment. According to the Special Narcotics Prosecutor’s Office, Luis G. Serrano’s case from an arrest on the date of the raid was dismissed and sealed. Luis A. Serrano pleaded guilty to felony drug possession and was sentenced to time served and five years probation.</t>
  </si>
  <si>
    <t>Brooklyn North Narcotics detectives say a confidential informant went to the Crown Heights apartment three times in January 2013 and bought “one shirt,” street slang for crack, from a man who answered the door. When they raided the apartment, they say they found crack, a scale with cocaine residue, two marijuana cigarettes, a bag of marijuana, a box of sandwich bags, ammunition, and $735 in cash. Mary Jones and Shantwone Ellerbe were arrested. Three months later, the NYPD filed a nuisance abatement action against the apartment and was granted a temporary closing order. Jones, who records show had no prior record of a conviction in New York at the time of the nuisance abatement action, attempted to represent herself. In a hand-written filing, she says she has lived at the apartment since birth, goes to work every day, and has never been in trouble before. She was not successful, and in July agreed she’d move out in two months. According to the Brooklyn District Attorney’s Office, Jones pleaded guilty to a misdemeanor possession charge in her criminal case and was sentenced to a conditional discharge. Ellerbe’s case was tossed for “insufficient evidence to prosecute.”</t>
  </si>
  <si>
    <t>Brooklyn South Narcotics detectives say a confidential informant purchased crack from the Brownsville housing project apartment three times in November 2013. Cordel McDonald was arrested when they searched the home. He later pleaded guilty to a felony possession charge and was sentenced to five years probation. Cops say they again used a confidential informant to buy crack from the apartment two times in February 2014. When they executed the search warrant, they say they found crack and marijuana. McDonald was arrested. Records show he pleaded guilty to charges of felony possession and a misdemeanor for unlawfully dealing with a child. He received probation. Three months after the arrest, the NYPD filed a nuisance abatement action against the apartment and was granted a temporary closing order. Tenant Youlenda McDonald agreed Cordel McDonald would no longer live there after July 31, 2014.</t>
  </si>
  <si>
    <t>Brooklyn North Narcotics detectives say a confidential informant bought heroin from the Brownsville apartment twice in January 2014. When they raided the apartment, they say they found 12 glassines of heroin, one bottle of methadone, a marijuana cigar, a twist of marijuana, a wood grinder with marijuana residue, Ziploc bags, a .22 caliber cartridge and dozens of .38 caliber rounds. Three people were arrested, including Tyrone Munford, who had a lengthy rap sheet. His charges in this case were sealed, according to the Brooklyn District Attorney's Office. Two months after the arrest, the NYPD filed a nuisance abatement action against the home and was granted a temporary closing order. Representing herself, Lenora Evans agreed to permanently exclude Munford from the apartment.</t>
  </si>
  <si>
    <t>Brooklyn South Narcotics detectives say an undercover officer and a confidential informant bought prescription drugs and crack from the Coney Island apartment during five buy operations in November and December 2013. When cops raided the apartment, they say they found 197 bags of crack, a bag of marijuana, 16 pain and anxiety pills, a .22 caliber revolver, and a significant amount of ammunition. Cindy Figueroa and Curtis Harris were arrested. In May 2014, as their criminal cases were still ongoing, the NYPD filed a nuisance abatement action against the apartment. Figueroa signed an agreement saying Harris had vacated the premises and that she would move out in six months. They both later pleaded guilty to a felony drug sale charge. Figueroa was sentenced to drug treatment and Harris was sentenced to a year in jail, according to the Brooklyn District Attorney’s Office.</t>
  </si>
  <si>
    <t>Cops from the 77th Precinct say a confidential informant bought heroin from the apartment in a Crown Heights housing project twice in January 2013. When they raided the apartment, they say they found 10 bags of crack, a glassine of heroin, a straw and other drug paraphernalia with heroin residue. James Lecraft was arrested, but his case was dismissed, according to a criminal court clerk. Two months after the arrest, the NYPD filed a nuisance abatement action against the apartment. Lecraft’s mother, Phyllis Lecraft, agreed he’d never be allowed inside again. Phyllis Lecraft told The News she kicked him out before the agreement. “I’m not a healthy person so I’ll do anything to keep my apartment,” she said. “Last I heard he was homeless. It’s sad.”</t>
  </si>
  <si>
    <t>Brooklyn North Narcotics detectives say a confidential informant bought heroin at the Bedford-Stuyvesant apartment twice in January 2013. When they raided the apartment, they say they found heroin, marijuana and drug paraphernalia and arrested two people. Three months later, the NYPD filed a nuisance abatement action against the apartment. Representing himself, tenant Richard Horne agreed in June that John Horne would be permanently banned from the apartment. More than a year later, John Horne pleaded guilty to a felony drug possession charge and was sentenced to 90 days in jail, five years of probation and a $300 surcharge.</t>
  </si>
  <si>
    <t>Brooklyn North Narcotics detectives say a confidential informant purchased crack and heroin from the apartment inside an East New York housing project three times in February and March 2014. When cops raided the apartment, they say they found "large amounts of heroin, crack cocaine, marijuana and drug paraphernalia," along with a loaded illegal handgun and ammunition. Martin and Montie Bostic were arrested. That May, the NYPD filed a nuisance abatement action against the apartment and was granted a temporary closing order. Representing themselves, the Bostics agreed they'd be out in a month. Shortly after the arrest, Montie Bostic pleaded guilty to a misdemeanor possession charge and was sentenced to 10 days in jail. Martin Bostic pleaded guilty that December to attempted weapon possession and was sentenced to two years in prison, according to the Brooklyn District Attorney’s Office.</t>
  </si>
  <si>
    <t xml:space="preserve">Brooklyn South Narcotics detectives say a confidential informant bought four twists of crack from the Flatbush apartment in February 2013. When police raided the apartment, they say they found a gun under the nightstand in the bedroom, prescription drugs, marijuana and a pipe with crack residue. Three people were arrested, including Glenn Richardson. Two months later, the NYPD filed a nuisance abatement action against the apartment and got a temporary closing order. Representing himself, Richardson agreed he’d move out in two weeks and was allowed back in only to gather his belongings. A year later he pleaded guilty to disorderly conduct, which is a violation, and was sentenced to time served. </t>
  </si>
  <si>
    <t>Brooklyn North Narcotics detectives say a confidential informant purchased crack three times from the Bushwick home in January and February 2014. When they raided the apartment, they say they found five Ziploc bags of crack, one bag of coke, and dozens of depression, anxiety and insomnia pills. Two people were arrested. Four months later, the NYPD filed a nuisance abatement action against the apartment and was granted a temporary closing order. Tenant Jasmine Lopez agreed to permanently exclude Christian Garcia, who was not arrested during the raid. A few days after the NYPD filed its civil case, Lopez pleaded guilty to disorderly conduct and was sentenced to time served, and the other person who was arrested had his case dismissed, according to the Brooklyn District Attorney's Office.</t>
  </si>
  <si>
    <t xml:space="preserve">Brooklyn North Narcotics detectives say a confidential informant bought crack twice from the Crown Heights apartment in February 2013. When they raided the apartment, they say they found one Ziploc bag of marijuana, a Ziploc bag of crack, a metal grinder with marijuana residue, and a quantity of loose marijuana. Darlene Featherstone and Junior Young were arrested. Young pleaded guilty at his arraignment and was sentenced to time served for a misdemeanor drug possession charge, according to the Brooklyn District Attorney’s Office. Featherstone's case was dismissed. In May, Featherstone was served with a nuisance abatement action and a temporary closing order. Representing herself, she agreed to permanently bar Young from the apartment. She said in court papers that he was not a family member permitted under the lease anyway. </t>
  </si>
  <si>
    <t>Cops executed three undercover buy operations at the apartment in a Canarsie housing project during September and October 2012. They say they bought a total of four bags of coke, 58 glassiness of heroin, and 300 Percocets. When they raided the apartment in December, they say they found marijuana, 80 glassiness of heroin, and 723 prescription pills. Rafael Castillo pleaded guilty that January to a felony drug sale charge and was sentenced to five years in prison and five years of post-release supervision. Five months later, the NYPD filed a nuisance abatement action against the apartment and was granted a temporary closing order. Tenant Noella Acevedo said Castillo doesn’t live with her and would never be permitted to come there again.</t>
  </si>
  <si>
    <t>Brooklyn South Narcotics detectives say a confidential informant bought crack from the Prospect Park South apartment 10 times between September 2012 and March 2013. When they raided the apartment on Dec. 1, 2012, they say they found 39 Ziploc bags of crack in a drawer in Kenneth Handy’s bedroom and a plastic bag of marijuana. Handy was arrested. He pleaded guilty that May to felony drug possession and was sentenced to 20 days of community service and a three-year conditional discharge. Later that month, the NYPD filed a nuisance abatement action against the apartment and was granted a temporary closing order. Representing herself, Veda Handy agreed that Kenneth Handy would never enter the apartment again, except in an emergency situation.</t>
  </si>
  <si>
    <t>Cops from the 73rd Precinct say in court filings that a confidential informant bought a Ziploc bag of marijuana from the Brownsville apartment twice during the winter of 2013. When they raided the apartment that March, they say they found “a quantity of marijuana and a loaded gun” near the bed of a 3-year-old. Two people were arrested, including Jamel McCoy. Three months later the NYPD filed a nuisance abatement action against the apartment. Tenants Calvin and Shirley McCoy agreed Jamel McCoy would move out in 102 days. Jamel McCoy’s criminal case was still pending at the time of the agreement. He subsequently pleaded guilty to misdemeanor weapon possession and was sentenced to three to six months in jail, according to the Brooklyn District Attorney's Office.</t>
  </si>
  <si>
    <t>Brooklyn North Narcotics detectives say a confidential informant bought heroin from the Bushwick apartment three times in December 2012 and January 2013. When they raided the apartment, they arrested Felix Torres. Four months after the arrest, the NYPD filed a nuisance abatement action against the apartment and was granted a temporary closing order. Representing himself, Torres agreed to move out in 60 days. His criminal case was still pending at the time he signed the agreement. In November 2013, he pleaded guilty to a disorderly conduct violation and was sentenced to a conditional discharge and five days of community service.</t>
  </si>
  <si>
    <t>Manhattan North Narcotics detectives used a confidential informant to buy crack three times from Jermaine Haywood in the lobby and stairwell of his Harlem apartment building and at a nearby store in May 2013, court records say. The following month, cops raided Haywood's apartment and found 310 bags of crack, drug paraphernalia, a pistol and ammunition. Haywood was arrested. In January 2014, the NYPD filed a nuisance abatement action against the apartment and was granted a temporary closing order. Representing herself, Cynthia Cummings, the grandmother of Haywood's child, agreed he would never be allowed into the apartment again, and that the NYPD could make warrantless searches between 8 a.m. and 10 p.m. to ensure she upheld the agreement. In August 2015, Haywood pleaded guilty to felony charges of drug and weapon possession, and was sentenced to five years in prison and five years of post-release supervision for each charge, to be served concurrently, according to the Special Narcotics Prosecutor’s Office.</t>
  </si>
  <si>
    <t>Cops with the Criminal Intelligence Unit used a confidential informant to buy crack from the apartment in a Chelsea housing project three times in August and September 2013, the NYPD says in court filings. When police raided the apartment, they say they found a bag of crack, four bags of marijuana, drug paraphernalia and a stun gun. Three people were arrested, including Edward Colon, according to court filings. The Manhattan District Attorney’s Office and a criminal court clerk said there are no public records of cases against the three men who were arrested. In January, the NYPD filed a nuisance abatement case against the apartment. Two weeks later, tenant Mae Chestnut agreed to permanently bar Edward Colon and Michael Jones from entering the apartment, and that the NYPD could make warrantless searches between 6:30 a.m. and 9 p.m. Michael Jones, referred to as "JD Tall" in the search warrant, was the target of the September raid, according to court filings, but wasn't actually arrested on that day. A relative told The News the two men were only staying at the apartment part-time when they were barred.</t>
  </si>
  <si>
    <t>Cops used a confidential informant to buy heroin twice from the East Harlem apartment in October 2013, the NYPD says in court filings. That month, cops raided the apartment and say they found 110 bags of heroin, cocaine, and a number of driver's licenses and credit cards. Miguel Cancel and one other person were arrested. In January 2014, the NYPD filed a nuisance abatement case against the apartment and was granted a temporary closing order. In March the tenant, representing herself, agreed Cancel would be permanently barred from the apartment and that the NYPD could conduct warrantless searches to ensure she was complying with the agreement. That May, Cancel pleaded guilty to felony possession and was sentenced to 18 months behind bars.</t>
  </si>
  <si>
    <t>Manhattan Gang Squad detectives say a confidential informant bought marijuana from the apartment in an Inwood housing project three times in March 2013, according to court papers. When cops raided the apartment the following month, they say they found four large Ziploc bags of marijuana, 64 small Ziploc bags of marijuana and drug paraphernalia. Michael Dummitt was arrested but his case was sealed, according to the Manhattan District Attorney's Office. More than a year after the arrest, the NYPD filed a nuisance abatement proceeding against Dummitt in Supreme Court. He agreed to move out in two months, and that the NYPD could conduct warrantless searches in the meantime.</t>
  </si>
  <si>
    <t>Manhattan North Narcotics detectives say a confidential informant bought cocaine from the Washington Heights apartment twice during October 2013, according to court records. When cops raided the apartment that same month, they say they found cocaine and marijuana and arrested two people, including Henry Rivas. Records show Rivas pleaded guilty to a felony possession charge as part of an earlier case and was sentenced to a year behind bars. In March 2014, the NYPD filed a nuisance abatement action against the apartment. Norma Rivas, representing herself, agreed Henry Rivas would never be allowed inside again, and that the NYPD could conduct warrantless searches to ensure she was in compliance.</t>
  </si>
  <si>
    <t>Manhattan North Narcotics detectives say they used a confidential informant to buy crack from the Harlem apartment three times in the spring of 2013, according to court filings. When cops searched the apartment, they say they found more than $1,500 in cash, seven bags of marijuana and 12 bags of crack. Cops again used a confidential informant to buy crack from the apartment three more times over the next few months. In October 2013, cops raided the apartment a second time and say they found four bags of crack, a bag of marijuana, a half-smoked joint, small Ziploc bags, and $118 in cash. Gail and George Cooper were arrested. Gail Cooper, who records show had no previous convictions in the state at the time, had her case dismissed, according to the Manhattan District Attorney's Office. George Cooper pleaded guilty to a felony drug charge and was sentenced to a year behind bars. In April 2014, the NYPD filed a nuisance abatement action against the apartment and got a temporary closing order. Two weeks later, Gail Cooper, who represented herself, agreed to move out by the end of May and that cops could conduct warrantless searches in the meantime.</t>
  </si>
  <si>
    <t>Cops from the 25th Precinct say they used a confidential informant to buy crack from the Harlem apartment three times in August 2013, according to court documents. When cops searched the apartment that month, they say they found two anxiety pills, as well as a scale, grinder, mirrors, glass pipes, strainers and Ziploc bags with cocaine residue. Two people, including Michelene Jones, were arrested. The next day, Jones — who has a lengthy rap sheet — pleaded guilty to a misdemeanor use of drug paraphernalia and was sentenced to a conditional discharge if she completed a drug treatment program, according to the Manhattan District Attorney’s Office. Seven months later, the NYPD filed a nuisance abatement action against the apartment and got a temporary closing order. Representing herself, the tenant Alphina Parson agreed that Jones would never enter the apartment again, and that the NYPD could conduct warrantless searches of her apartment from 8 a.m. until 9 p.m. to ensure that she complied.</t>
  </si>
  <si>
    <t>Manhattan North Narcotics cops say they used a confidential informant to buy crack from the Washington Heights apartment three times in the summer of 2013, according to court records. When they raided the apartment, they say they found cocaine and drug paraphernalia and arrested two people, including their target, Melvin Miranda. Nine months after the arrest, the NYPD filed a nuisance abatement action against the apartment. The apartment’s owner, Rose Garcia, signed an agreement saying Miranda no longer lived there and would not be permitted to spend long periods of time there, with the exception of “either picking up or dropping off his children." Garcia also agreed the NYPD could make warrantless searches of the apartment, and Miranda had to pay a $1,500 penalty. That September, Miranda pleaded guilty to a disorderly conduct violation and was sentenced to five days of community service.</t>
  </si>
  <si>
    <t xml:space="preserve">Manhattan North Narcotics detectives used a confidential informant to buy cocaine from the apartment twice in the fall of 2013, according to court records filed by the NYPD. When cops raided the apartment in October 2013, they say they found 10 bags of pot, a bag of coke, a scale and pipe with pot residue, a vacuum heat sealer and four rolls of vacuum bags, and a bottle “containing alleged lactose.” They arrested three people, including Ernesto Toledo, who had at least one prior drug conviction in the state at the time. Records show he pleaded guilty to unlawfully dealing with a child and a felony drug charge and was sentenced to 30 months behind bars. In April, the NYPD filed a nuisance abatement action against the apartment and was granted a temporary closing order. Representing themselves, two of the tenants agreed Toledo would be barred from entering the apartment for a year. </t>
  </si>
  <si>
    <t>Manhattan South Narcotics detectives say they used a confidential informant to buy heroin from the apartment in a Lower East Side housing project four times in the summer of 2013, according to court filings. When they raided the apartment, they say they found 36 bags of heroin and a bag of methadone. Two people were arrested, including Jose Candelaria. He pleaded guilty to a felony drug possession charge and was sentenced in December 2013 to two years behind bars. Five months later, the NYPD filed a nuisance abatement action against the apartment and was granted a temporary closing order. Tenant Carmen Santiago, representing herself, agreed Candelaria would be permanently barred from entering the apartment and that the NYPD could make warrantless inspections to ensure she complied.</t>
  </si>
  <si>
    <t>In January 2014, three people wearing ski masks tried to rob tenant Michael Shinaul at his Harlem apartment and shot him in his left shoulder, the NYPD says in court filings. The cops then used a confidential informant to buy marijuana at the apartment three times, filings say. When Manhattan North Narcotics detectives raided the apartment that March, they say they found “numerous bags” of marijuana and a scale with marijuana residue. Four people were arrested, including Shinaul and Deandre Johnson, who were both charged with misdemeanor possession of marijuana. The following month, Johnson's charges were dismissed because they were covered by another case, according to the Manhattan District Attorney's Office, which declined to give any information about the other case. The NYPD filed a nuisance abatement action against the apartment that May and was granted a temporary closing order. Representing himself, Shinaul agreed to pay a $1,000 penalty and that Johnson would move out in five days.</t>
  </si>
  <si>
    <t>Manhattan North Narcotics say a confidential informant bought crack twice at the Harlem apartment in February 2013, according to court documents. That same month, cops say they executed a search warrant and found crack, drug paraphernalia, two air pistols and a package containing cocaine that was thrown out the window. Four people were arrested, including Sonny Garcia. He pleaded guilty in April 2013 to a felony drug sale charge and was sentenced to two years in prison. That July, the NYPD filed a nuisance abatement action against the apartment. Tenant Maria Garcia, representing herself, agreed to permanently bar Sonny Garcia from the apartment and to allow the NYPD to conduct warrantless searches to ensure she complied.</t>
  </si>
  <si>
    <t>Cops used a confidential informant to buy crack four times at the apartment in an East Harlem housing project between December 2012 and February 2013, the NYPD says in court documents. On Feb. 26, 2013, cops raided the apartment and say they found 19 bags of crack, eight bags of marijuana, a scale with crack residue, a gun and bullets. Two people were arrested, including Eddie Perez, who had no prior convictions on his record in the state at the time. The NYPD filed a nuisance abatement action against the apartment and got a closing order in July, which remained in effect for nearly a month while Perez sought legal assistance. In August, representing himself, Perez agreed to move in two months. The Special Narcotics Prosecutor’s Office said the following month it declined to present his criminal case to a grand jury and the charges were thrown out.</t>
  </si>
  <si>
    <t>Cops used a confidential informant to buy crack three times from the apartment in an East Village housing project during the fall of 2013, the NYPD says in court documents. On Nov. 15, 2013, cops raided the apartment and say they found four plastic bags and two envelopes with crack, a bag of marijuana, drug paraphernalia, $1,862 in cash, and an ammunition cartridge. Eight people were arrested. Five months later, Manhattan South Narcotics detectives say they used a confidential informant to buy crack from the apartment twice. Cops raided the apartment again and say they found a plastic bag of crack, marijuana and drug paraphernalia. Miguel Salich was arrested. The NYPD filed a nuisance abatement case against the apartment in June 2014. Representing herself, tenant Sandra Cabrera agreed Janire Moriel and Miguel Salich would be permanently banned from entering the apartment, and that the NYPD could conduct warrantless searches of her apartment to ensure she complied. The Special Narcotics Prosecutor's office said Salich pleaded guilty in August 2015 to a felony drug possession charge and was sentenced to two and a half years in prison and two years of post-release supervision. There is no record of a case against Moriel stemming from either of the searches in the NYPD’s court filings, and she is not listed as among those arrested.</t>
  </si>
  <si>
    <t>Manhattan North Narcotics detectives say a confidential informant bought cocaine from the Washington Heights apartment three times during January 2014, according to court filings. When cops raided the apartment, they say they found “a significant amount” of cocaine and marijuana, drug paraphernalia, and $841 in cash. Two people, including Abraham Lugo, were arrested. Lugo pleaded guilty to disorderly conduct and was sentenced in April to community service, according to the Manhattan District Attorney's Office. Two months later, the NYPD filed a nuisance abatement action against the apartment. Tenant Clara Rivera signed an agreement stating that Lugo was no longer living there and that she has an order of protection against him.</t>
  </si>
  <si>
    <t>Manhattan North Narcotics say they used a confidential informant to buy crack four times at the Harlem apartment during January and February 2013, according to court filings. On Feb. 5, 2013, cops raided the apartment and say they found three twists of crack. Bryan DeLuna was arrested. The next day DeLuna pleaded guilty to disorderly conduct and was sentenced to five days of community service and fined $100, according to a criminal court clerk. In August 2013, the NYPD filed a nuisance abatement action against the apartment. Representing himself, DeLuna agreed in October he wouldn't live in the apartment for five years, and is only allowed to visit between the hours of 5 p.m. and 8 p.m.</t>
  </si>
  <si>
    <t xml:space="preserve">Manhattan South Narcotics say in court filings that they used a confidential informant to buy heroin three times from the apartment in the Jacob Riis Houses on the Lower East Side in May and June 2013. When cops raided the apartment, they say they found a metal container containing marijuana, a joint, and paraphernalia with heroin and cocaine residue. They arrested Angel LaGuerre and Wilnelia Vargas. In September, the NYPD filed a nuisance abatement action against the apartment. Tenant Jenny Talavera agreed to permanently bar LaGuerre from the home, and to only allow Vargas to visit between the hours of 10 a.m. and 8 p.m. for a period of 18 months. Talavera also agreed to warrantless searches by the NYPD up to once a month. A few weeks later, records show LaGuerre pleaded guilty to a misdemeanor possession charge and was sentenced to time served. According to the Manhattan District Attorney's Office, Wilnelia Vargas' arrest during the raid was voided by the NYPD.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</si>
</sst>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Helvetica"/>
    </font>
    <font>
      <sz val="10"/>
      <name val="Noteworthy Bold"/>
    </font>
    <font>
      <sz val="10"/>
      <color theme="1"/>
      <name val="Arial"/>
    </font>
    <font>
      <sz val="10"/>
      <color theme="1"/>
      <name val="Calibri"/>
      <scheme val="minor"/>
    </font>
    <font>
      <sz val="10"/>
      <color rgb="FF333333"/>
      <name val="Helvetica Neue"/>
    </font>
    <font>
      <u/>
      <sz val="10"/>
      <color theme="10"/>
      <name val="Arial"/>
    </font>
    <font>
      <u/>
      <sz val="10"/>
      <color theme="11"/>
      <name val="Arial"/>
    </font>
    <font>
      <sz val="10"/>
      <color rgb="FF000000"/>
      <name val="Arial"/>
    </font>
    <font>
      <vertAlign val="superscript"/>
      <sz val="10"/>
      <name val="Arial"/>
    </font>
    <font>
      <b/>
      <sz val="13"/>
      <color rgb="FF333333"/>
      <name val="Helvetica Neue"/>
    </font>
    <font>
      <sz val="13"/>
      <color rgb="FF333333"/>
      <name val="Helvetica Neue"/>
    </font>
  </fonts>
  <fills count="6">
    <fill>
      <patternFill patternType="none"/>
    </fill>
    <fill>
      <patternFill patternType="gray125"/>
    </fill>
    <fill>
      <patternFill patternType="solid">
        <fgColor theme="6"/>
        <bgColor indexed="64"/>
      </patternFill>
    </fill>
    <fill>
      <patternFill patternType="solid">
        <fgColor theme="5"/>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5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5" borderId="0" xfId="0" applyNumberFormat="1" applyFill="1"/>
    <xf numFmtId="0" fontId="10" fillId="0" borderId="0" xfId="0" applyFont="1"/>
    <xf numFmtId="0" fontId="11" fillId="0" borderId="0" xfId="0" applyFont="1"/>
    <xf numFmtId="14" fontId="11" fillId="0" borderId="0" xfId="0" applyNumberFormat="1" applyFont="1"/>
    <xf numFmtId="0" fontId="11" fillId="5" borderId="0" xfId="0" applyFont="1" applyFill="1"/>
    <xf numFmtId="14" fontId="11" fillId="5" borderId="0" xfId="0" applyNumberFormat="1" applyFont="1" applyFill="1"/>
    <xf numFmtId="0" fontId="0" fillId="5" borderId="0" xfId="0" applyFill="1"/>
    <xf numFmtId="0" fontId="0" fillId="0" borderId="0" xfId="0" applyFont="1" applyFill="1" applyAlignment="1">
      <alignment wrapText="1"/>
    </xf>
    <xf numFmtId="0" fontId="0" fillId="4" borderId="0" xfId="0" applyFont="1" applyFill="1" applyAlignment="1">
      <alignment wrapText="1"/>
    </xf>
    <xf numFmtId="49" fontId="0" fillId="0" borderId="0" xfId="0" applyNumberFormat="1" applyFont="1" applyFill="1" applyAlignment="1">
      <alignment wrapText="1"/>
    </xf>
    <xf numFmtId="14" fontId="0" fillId="0" borderId="0" xfId="0" applyNumberFormat="1" applyFont="1" applyFill="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Fill="1" applyAlignment="1">
      <alignment vertical="center" wrapText="1"/>
    </xf>
    <xf numFmtId="0" fontId="0" fillId="2" borderId="0" xfId="0" applyFont="1" applyFill="1" applyAlignment="1">
      <alignment wrapText="1"/>
    </xf>
    <xf numFmtId="0" fontId="1" fillId="0" borderId="0" xfId="0" applyFont="1" applyAlignment="1">
      <alignment wrapText="1"/>
    </xf>
    <xf numFmtId="0" fontId="0" fillId="3" borderId="0" xfId="0" applyFont="1" applyFill="1" applyAlignment="1">
      <alignment wrapText="1"/>
    </xf>
    <xf numFmtId="0" fontId="4" fillId="0" borderId="0" xfId="0" applyFont="1" applyFill="1" applyAlignment="1">
      <alignment wrapText="1"/>
    </xf>
    <xf numFmtId="0" fontId="8" fillId="0" borderId="0" xfId="0" applyFont="1" applyAlignment="1">
      <alignment vertical="center" wrapText="1"/>
    </xf>
    <xf numFmtId="0" fontId="3" fillId="0" borderId="0" xfId="0" applyFont="1" applyFill="1" applyAlignment="1">
      <alignment wrapText="1"/>
    </xf>
    <xf numFmtId="49" fontId="3" fillId="0" borderId="0" xfId="0" applyNumberFormat="1" applyFont="1" applyFill="1" applyAlignment="1">
      <alignment wrapText="1"/>
    </xf>
    <xf numFmtId="0" fontId="3" fillId="0" borderId="0" xfId="0" applyFont="1" applyFill="1" applyBorder="1" applyAlignment="1">
      <alignment wrapText="1"/>
    </xf>
    <xf numFmtId="14" fontId="3" fillId="0" borderId="0" xfId="0" applyNumberFormat="1" applyFont="1" applyFill="1" applyBorder="1" applyAlignment="1">
      <alignment wrapText="1"/>
    </xf>
    <xf numFmtId="14" fontId="3" fillId="0" borderId="0" xfId="0" applyNumberFormat="1" applyFont="1" applyFill="1" applyAlignment="1">
      <alignment wrapText="1"/>
    </xf>
    <xf numFmtId="49" fontId="0" fillId="4" borderId="0" xfId="0" applyNumberFormat="1" applyFont="1" applyFill="1" applyAlignment="1">
      <alignment wrapText="1"/>
    </xf>
    <xf numFmtId="14" fontId="0" fillId="4" borderId="0" xfId="0" applyNumberFormat="1" applyFont="1" applyFill="1" applyAlignment="1">
      <alignment wrapText="1"/>
    </xf>
    <xf numFmtId="0" fontId="8" fillId="0" borderId="0" xfId="0" applyFont="1" applyFill="1" applyAlignment="1">
      <alignment vertical="center" wrapText="1"/>
    </xf>
    <xf numFmtId="0" fontId="1" fillId="2" borderId="0" xfId="0" applyFont="1" applyFill="1" applyAlignment="1">
      <alignment wrapText="1"/>
    </xf>
    <xf numFmtId="14" fontId="5" fillId="0" borderId="0" xfId="0" applyNumberFormat="1" applyFont="1" applyFill="1" applyAlignment="1">
      <alignment wrapText="1"/>
    </xf>
    <xf numFmtId="0" fontId="4" fillId="0" borderId="0" xfId="0" applyFont="1" applyAlignment="1">
      <alignment wrapText="1"/>
    </xf>
    <xf numFmtId="49" fontId="0" fillId="0" borderId="0" xfId="0" applyNumberFormat="1" applyFont="1" applyAlignment="1">
      <alignment wrapText="1"/>
    </xf>
    <xf numFmtId="14" fontId="0" fillId="0" borderId="0" xfId="0" applyNumberFormat="1" applyFont="1" applyAlignment="1">
      <alignment wrapText="1"/>
    </xf>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4">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h" refreshedDate="42396.650647685186" createdVersion="4" refreshedVersion="4" minRefreshableVersion="3" recordCount="300">
  <cacheSource type="worksheet">
    <worksheetSource ref="A1:AO301" sheet="Case Studies"/>
  </cacheSource>
  <cacheFields count="41">
    <cacheField name="Sort" numFmtId="0">
      <sharedItems containsNonDate="0" containsString="0" containsBlank="1"/>
    </cacheField>
    <cacheField name="Featured" numFmtId="0">
      <sharedItems containsBlank="1"/>
    </cacheField>
    <cacheField name="Old" numFmtId="0">
      <sharedItems containsBlank="1"/>
    </cacheField>
    <cacheField name="Borough" numFmtId="0">
      <sharedItems/>
    </cacheField>
    <cacheField name="Index" numFmtId="0">
      <sharedItems/>
    </cacheField>
    <cacheField name="Year" numFmtId="49">
      <sharedItems containsMixedTypes="1" containsNumber="1" containsInteger="1" minValue="2013" maxValue="2014" count="4">
        <n v="2013"/>
        <s v="2014"/>
        <s v="2013"/>
        <n v="2014"/>
      </sharedItems>
    </cacheField>
    <cacheField name="Name" numFmtId="0">
      <sharedItems/>
    </cacheField>
    <cacheField name="DOB" numFmtId="14">
      <sharedItems containsDate="1" containsMixedTypes="1" minDate="1933-02-19T00:00:00" maxDate="1996-09-04T00:00:00"/>
    </cacheField>
    <cacheField name="Race" numFmtId="0">
      <sharedItems/>
    </cacheField>
    <cacheField name="ProSe?" numFmtId="0">
      <sharedItems/>
    </cacheField>
    <cacheField name="TRO/TCO" numFmtId="0">
      <sharedItems/>
    </cacheField>
    <cacheField name="Searches" numFmtId="0">
      <sharedItems/>
    </cacheField>
    <cacheField name="Address" numFmtId="0">
      <sharedItems/>
    </cacheField>
    <cacheField name="Latitude" numFmtId="0">
      <sharedItems containsSemiMixedTypes="0" containsString="0" containsNumber="1" minValue="40.57761" maxValue="40.873500823974602"/>
    </cacheField>
    <cacheField name="Longitude" numFmtId="0">
      <sharedItems containsSemiMixedTypes="0" containsString="0" containsNumber="1" minValue="-74.082367000000005" maxValue="-73.710689000000002"/>
    </cacheField>
    <cacheField name="Type" numFmtId="0">
      <sharedItems/>
    </cacheField>
    <cacheField name="Crime" numFmtId="0">
      <sharedItems count="14">
        <s v="Drug possession"/>
        <s v="Sealed"/>
        <s v="Disorderly conduct"/>
        <s v="Gambling"/>
        <s v="Not arrested"/>
        <s v="Weapon possession"/>
        <s v="Marijuana possession"/>
        <s v="No record of case"/>
        <s v="Drug paraphernalia"/>
        <s v="Drug sale"/>
        <s v="Possession of forged instrument"/>
        <s v="Marijuana sale"/>
        <s v="Attempted use of drug paraphernalia"/>
        <s v="Attempted weapon possession"/>
      </sharedItems>
    </cacheField>
    <cacheField name="Classification" numFmtId="0">
      <sharedItems/>
    </cacheField>
    <cacheField name="Sentence" numFmtId="0">
      <sharedItems/>
    </cacheField>
    <cacheField name="Blurb" numFmtId="0">
      <sharedItems containsBlank="1" longText="1"/>
    </cacheField>
    <cacheField name="CrimeDisp" numFmtId="0">
      <sharedItems/>
    </cacheField>
    <cacheField name="EvictDisp" numFmtId="0">
      <sharedItems count="7">
        <s v="Temporarily excluded"/>
        <s v="Permanently excluded"/>
        <s v="Gave up tenancy"/>
        <s v="Owner gave up right to inhabit?"/>
        <s v="Conditionally excluded"/>
        <s v="Partially excluded"/>
        <s v="Relocated"/>
      </sharedItems>
    </cacheField>
    <cacheField name="WarrantDate" numFmtId="14">
      <sharedItems containsDate="1" containsMixedTypes="1" minDate="2012-03-22T00:00:00" maxDate="2014-05-03T00:00:00"/>
    </cacheField>
    <cacheField name="CrimeDispDate" numFmtId="14">
      <sharedItems containsDate="1" containsMixedTypes="1" minDate="2012-05-08T00:00:00" maxDate="2015-11-25T00:00:00"/>
    </cacheField>
    <cacheField name="PDEvictDate" numFmtId="14">
      <sharedItems containsSemiMixedTypes="0" containsNonDate="0" containsDate="1" containsString="0" minDate="2013-01-03T00:00:00" maxDate="2014-06-26T00:00:00"/>
    </cacheField>
    <cacheField name="PDSettleDispDate" numFmtId="14">
      <sharedItems containsSemiMixedTypes="0" containsNonDate="0" containsDate="1" containsString="0" minDate="2013-01-11T00:00:00" maxDate="2015-02-14T00:00:00"/>
    </cacheField>
    <cacheField name="DAEvictDate" numFmtId="0">
      <sharedItems containsNonDate="0" containsDate="1" containsString="0" containsBlank="1" minDate="2013-12-26T00:00:00" maxDate="2013-12-27T00:00:00"/>
    </cacheField>
    <cacheField name="DAEvictDispDate" numFmtId="0">
      <sharedItems containsNonDate="0" containsString="0" containsBlank="1"/>
    </cacheField>
    <cacheField name="Age" numFmtId="0">
      <sharedItems containsMixedTypes="1" containsNumber="1" containsInteger="1" minValue="16" maxValue="80"/>
    </cacheField>
    <cacheField name="Warrant-Evict" numFmtId="0">
      <sharedItems containsMixedTypes="1" containsNumber="1" containsInteger="1" minValue="13" maxValue="382"/>
    </cacheField>
    <cacheField name="Disp-Evict" numFmtId="0">
      <sharedItems/>
    </cacheField>
    <cacheField name="CrimDisp-EvtSettle" numFmtId="0">
      <sharedItems/>
    </cacheField>
    <cacheField name="Media" numFmtId="0">
      <sharedItems containsBlank="1"/>
    </cacheField>
    <cacheField name="ToDo" numFmtId="0">
      <sharedItems containsBlank="1"/>
    </cacheField>
    <cacheField name="Name in records" numFmtId="0">
      <sharedItems containsBlank="1"/>
    </cacheField>
    <cacheField name="DocCloud" numFmtId="0">
      <sharedItems containsBlank="1"/>
    </cacheField>
    <cacheField name="UniqueID" numFmtId="0">
      <sharedItems/>
    </cacheField>
    <cacheField name="ViolatonSealing?" numFmtId="0">
      <sharedItems/>
    </cacheField>
    <cacheField name="NYSID/ Arrest" numFmtId="0">
      <sharedItems containsBlank="1"/>
    </cacheField>
    <cacheField name="DispoAttribute" numFmtId="0">
      <sharedItems longText="1"/>
    </cacheField>
    <cacheField name="OCA Chec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m/>
    <m/>
    <m/>
    <s v="Bronx"/>
    <s v="250007-2013"/>
    <x v="0"/>
    <s v="Christian Robinson"/>
    <d v="1986-04-15T00:00:00"/>
    <s v="Black"/>
    <s v="NO"/>
    <s v="TRO"/>
    <s v="YES"/>
    <s v="1405 College Avenue, 5K, Bronx, NY "/>
    <n v="40.837935999999999"/>
    <n v="-73.910645000000002"/>
    <s v="Narcotics"/>
    <x v="0"/>
    <s v="Misdemeanor"/>
    <s v="Incarceration"/>
    <m/>
    <s v="Convicted"/>
    <x v="0"/>
    <d v="2012-04-13T00:00:00"/>
    <d v="2012-10-25T00:00:00"/>
    <d v="2013-01-08T00:00:00"/>
    <d v="2013-02-20T00:00:00"/>
    <m/>
    <m/>
    <n v="26"/>
    <n v="270"/>
    <s v="After"/>
    <s v="After"/>
    <m/>
    <m/>
    <m/>
    <m/>
    <s v="Bronx2500072013"/>
    <s v="N"/>
    <m/>
    <s v="BX DA: Christian Robinson pled guilty to 7th Degree Criminal Possession of a Controlled Substance on 10/25/12 and was sentenced on 10/7/2013 to a maximum of 90 days in jail."/>
    <s v="N"/>
  </r>
  <r>
    <m/>
    <m/>
    <s v="Y"/>
    <s v="Bronx"/>
    <s v="250015-2014"/>
    <x v="1"/>
    <s v="William Tirado"/>
    <d v="1983-08-18T00:00:00"/>
    <s v="Hispanic"/>
    <s v="YES"/>
    <s v="TRO"/>
    <s v="NO"/>
    <s v="1535 Westchester Ave, The Bronx, NY "/>
    <n v="40.828895000000003"/>
    <n v="-73.878592999999995"/>
    <s v="Narcotics"/>
    <x v="0"/>
    <s v="Felony"/>
    <s v="Incarceration"/>
    <s v="Cops from the 43rd Precinct say a confidential informant bought heroin and cocaine three time from the Soundview apartment in April 2013. When they searched the apartment that month, they say they found 72 decks of heroin and 53 bags of cocaine. Two people were arrested. Three months later, William Tirado pleaded guilty to a felony possession charge and was sentenced to two years and six months in prison. Nearly eight months after the raid, the NYPD filed a nuisance abatement action against the apartment and was granted a temporary closing order. Representing herself, tenant Awilda Hernandez agreed Tirado would never enter the apartment again."/>
    <s v="Convicted"/>
    <x v="1"/>
    <d v="2013-04-20T00:00:00"/>
    <d v="2013-07-24T00:00:00"/>
    <d v="2014-01-09T00:00:00"/>
    <d v="2014-01-13T00:00:00"/>
    <m/>
    <m/>
    <n v="30"/>
    <n v="264"/>
    <s v="After"/>
    <s v="After"/>
    <m/>
    <s v="Follow up with DA, NYSID 08838371Z, was he arrested at the apartment, or the day before?"/>
    <m/>
    <s v="https://s3.amazonaws.com/s3.documentcloud.org/documents/1532086/william-tirado-exhibits.pdf?AWSAccessKeyId=AKIAI5WMXH27O6KH3ALA&amp;Expires=1422837276&amp;Signature=tO0naaZvl3U9aTYwr3X35NLA6T8%3D"/>
    <s v="Bronx2500152014"/>
    <s v="N"/>
    <m/>
    <s v="Bronx DA: William Tirado – B13612958 – same NYSID using the name Antonio Ramos – see attached - Under that NYSID, there was a 2/21/13 guilty plea to 220.31, Criminal Sale of a Controlled Substance in the 5th; sentenced 12/2/13 to max 2-1/2 jail.  See attached complaint and indictment.  Complaint/indictment under the name William Tirado, sentenced at the same time (12/2/13) to the 2-1/2 years, after guilty plea 7/24/13 to Criminal Possession of a Controlled Substance in the 5th."/>
    <s v="N"/>
  </r>
  <r>
    <m/>
    <m/>
    <s v="Y"/>
    <s v="Bronx"/>
    <s v="250075-2014"/>
    <x v="1"/>
    <s v="Alexander Bonilla"/>
    <d v="1971-05-24T00:00:00"/>
    <s v="Hispanic"/>
    <s v="YES"/>
    <s v="TCO"/>
    <s v="YES"/>
    <s v="305 E 153rd St, The Bronx, NY"/>
    <n v="40.819927453994701"/>
    <n v="-73.920248821377697"/>
    <s v="Narcotics"/>
    <x v="1"/>
    <s v="Sealed"/>
    <s v="Sealed"/>
    <s v="Cops from the 40th Precinct say a confidential informant bought heroin twice from the apartment inside a Morrisania public housing complex in July 2013. When they raided the apartment, they say they found 140 glassine envelopes of heroin and arrested Alexander Bonilla. That January, as Bonilla's case was still ongoing, the NYPD filed a nuisance abatement action against the apartment and was granted a temporary closing order. Tenant Carmen Rodriguez, who represented herself and had the proceedings translated to her in Spanish, agreed that Bonilla would be banned from the apartment for one year, and that the NYPD could conduct unannounced searches during that time. Later that year, Bonilla pleaded guilty to felony drug possession, according to the Bronx District Attorney's Office. The case was ultimately dismissed in September of 2015. "/>
    <s v="Sealed"/>
    <x v="0"/>
    <d v="2013-07-10T00:00:00"/>
    <d v="2015-09-03T00:00:00"/>
    <d v="2014-01-28T00:00:00"/>
    <d v="2014-01-30T00:00:00"/>
    <m/>
    <m/>
    <n v="42"/>
    <n v="202"/>
    <s v="Before"/>
    <s v="Before"/>
    <m/>
    <s v="Follow up with DA on sentence -- Alexander Bonilla - B13647795 (note last digit) – NYSID 06275890Q – Sentencing scheduled for 3/18/15 in Part C"/>
    <s v="Y"/>
    <s v="https://s3.amazonaws.com/s3.documentcloud.org/documents/1532087/alexander-bonilla-stip.pdf?AWSAccessKeyId=AKIAI5WMXH27O6KH3ALA&amp;Expires=1422835659&amp;Signature=AePCN4c1seur7A2ZpL90fFeKGWY%3D"/>
    <s v="Bronx2500752014"/>
    <s v="N"/>
    <s v="Arrest B13647795"/>
    <s v="Bronx DA says the case is sealed. On May 1, 2015, they said: Under B13647795, Bonilla pled guilty on 7/31/14 to Crim Poss of a Controlled Sub in the 4th and will be sentenced on 6/2/15, Part C. On Sept. 28, 2015 they said: Alexander Bonilla’s case was dismissed on 9/3/15."/>
    <s v="Y"/>
  </r>
  <r>
    <m/>
    <m/>
    <s v="Y"/>
    <s v="Bronx"/>
    <s v="250099-2014"/>
    <x v="1"/>
    <s v="Nathaniel Webbert"/>
    <d v="1982-01-22T00:00:00"/>
    <s v="Black"/>
    <s v="NO"/>
    <s v="TCO"/>
    <s v="NO"/>
    <s v="2250 Wallace Avenue, The Bronx,NY "/>
    <n v="40.858763828873599"/>
    <n v="-73.864578232169094"/>
    <s v="Narcotics"/>
    <x v="0"/>
    <s v="Felony"/>
    <s v="Incarceration"/>
    <s v="Bronx Narcotics detectives claim a confidential informant bought crack from the apartment inside an Allerton public housing complex twice in September 2013. When they raided the apartment the following month, they say they found a glassine of heroin, 20 plastic bags of crack, one Ziploc bag of marijuana, a scale with cocaine residue, a grinder with marijuana residue and ammunition. A five-year-old child was in the bedroom where the narcotics and ammunition were found, according to the criminal complaint. Two people were arrested, including Nathaniel Webbert, who officials said was on parole at the time of his arrest. Records show he pleaded guilty to felony drug possession and was sentenced to four years in prison. Four months after the arrest, the NYPD filed a nuisance abatement action against the apartment and was granted a temporary closing order. Tenant Erica Figueroa, who was represented by the Bronx Defenders, agreed to bar Webbert for one year."/>
    <s v="Convicted"/>
    <x v="0"/>
    <d v="2013-10-03T00:00:00"/>
    <d v="2013-10-08T00:00:00"/>
    <d v="2014-02-04T00:00:00"/>
    <d v="2014-02-06T00:00:00"/>
    <m/>
    <m/>
    <n v="32"/>
    <n v="124"/>
    <s v="After"/>
    <s v="After"/>
    <m/>
    <m/>
    <m/>
    <s v="https://s3.amazonaws.com/s3.documentcloud.org/documents/1532090/nathaniel-webbert-stip.pdf?AWSAccessKeyId=AKIAI5WMXH27O6KH3ALA&amp;Expires=1422836942&amp;Signature=%2BriDn6pzS7QK5l9OE8RNjPGEu0g%3D"/>
    <s v="Bronx2500992014"/>
    <s v="N"/>
    <m/>
    <s v="CRIMS"/>
    <s v="N"/>
  </r>
  <r>
    <m/>
    <m/>
    <s v="Y"/>
    <s v="Bronx"/>
    <s v="250227-2014"/>
    <x v="1"/>
    <s v="Lance Price"/>
    <d v="1986-01-27T00:00:00"/>
    <s v="Black"/>
    <s v="NO"/>
    <s v="TCO"/>
    <s v="NO"/>
    <s v="875 Irvine Street, The Bronx, NY "/>
    <n v="40.819079199999997"/>
    <n v="-73.886956499999997"/>
    <s v="Narcotics"/>
    <x v="0"/>
    <s v="Felony"/>
    <s v="Probation"/>
    <s v="Cops from the 41st Precinct say a confidential informant bought crack twice from the apartment in a Hunts Point housing project in December 2013. When cops searched the apartment that month, they say they found 344 glassine envelopes of heroin, six pain killers, two scales, 158 Ziploc bags and 35 rubber bands. Christine Morales and her daughter’s father, Lance Price, were arrested. The following month, Price, who was staying at the house off and on, pleaded guilty to a felony possession charge and was sentenced to five years probation.  The charges against Morales were dismissed and sealed, according to her attorney. That March, the NYPD filed a nuisance abatement action against the apartment and was granted a temporary closing order. “Even though my criminal case was dismissed, I have a family court case because of this incident. I am complying with everything they require me to do so I don’t lose my daughter and to do that I need a stable home,” Morales says in an affidavit, noting that she has lived in the apartment since she was four years old. “I am also supposed to be starting a GED and Associate Degree program … I am supposed to pick up my books and schedule next week but right now I cannot think about anything except getting my home back.” To settle the nuisance abatement case, Morales signed an agreement prohibiting Price for one year. "/>
    <s v="Convicted"/>
    <x v="0"/>
    <d v="2013-12-19T00:00:00"/>
    <d v="2014-01-07T00:00:00"/>
    <d v="2014-03-06T00:00:00"/>
    <d v="2014-03-10T00:00:00"/>
    <m/>
    <m/>
    <n v="28"/>
    <n v="77"/>
    <s v="After"/>
    <s v="After"/>
    <m/>
    <m/>
    <m/>
    <s v="https://s3.amazonaws.com/s3.documentcloud.org/documents/1532089/lance-price-exhibit.pdf?AWSAccessKeyId=AKIAI5WMXH27O6KH3ALA&amp;Expires=1422836730&amp;Signature=OFFNqTksGYBJdOJreCJfzAsCo3Q%3D"/>
    <s v="Bronx2502272014"/>
    <s v="N"/>
    <m/>
    <s v="BX DA: Pled guilty on 1/7/14, sentenced to 5 years probation on 2/26/14"/>
    <s v="N"/>
  </r>
  <r>
    <m/>
    <m/>
    <m/>
    <s v="Bronx"/>
    <s v="250239-2013"/>
    <x v="0"/>
    <s v="Naquan Jenkins"/>
    <d v="1984-10-15T00:00:00"/>
    <s v="Black"/>
    <s v="YES"/>
    <s v="TRO"/>
    <s v="NO"/>
    <s v="1018 EAST, 5S, 163RD STREET, BRONX, NY"/>
    <n v="40.820648193359403"/>
    <n v="-73.892410278320298"/>
    <s v="Narcotics"/>
    <x v="2"/>
    <s v="Violation"/>
    <s v="Community service"/>
    <m/>
    <s v="Conditional discharge"/>
    <x v="0"/>
    <d v="2012-10-18T00:00:00"/>
    <d v="2014-06-27T00:00:00"/>
    <d v="2013-03-07T00:00:00"/>
    <d v="2013-03-11T00:00:00"/>
    <m/>
    <m/>
    <n v="28"/>
    <n v="140"/>
    <s v="Before"/>
    <s v="Before"/>
    <m/>
    <m/>
    <m/>
    <m/>
    <s v="Bronx2502392013"/>
    <s v="N"/>
    <s v="Arrest No. B12677589"/>
    <s v="Bronx DA: Naquan Jenkins pled guilty to Disorderly Conduct on 6/27/2014 and was sentenced that day to a conditional discharge and 3 days social service."/>
    <s v="N"/>
  </r>
  <r>
    <m/>
    <m/>
    <m/>
    <s v="Bronx"/>
    <s v="250257-2013"/>
    <x v="0"/>
    <s v="Darryl Mooney"/>
    <d v="1956-09-09T00:00:00"/>
    <s v="Black"/>
    <s v="NO"/>
    <s v="TCO"/>
    <s v="NO"/>
    <s v="304 EAST, 9A, 156TH STREET, Bronx, NY"/>
    <n v="40.821699723601299"/>
    <n v="-73.919137716293307"/>
    <s v="Narcotics"/>
    <x v="1"/>
    <s v="Sealed"/>
    <s v="Sealed"/>
    <m/>
    <s v="Sealed"/>
    <x v="1"/>
    <d v="2012-10-26T00:00:00"/>
    <d v="2013-07-29T00:00:00"/>
    <d v="2013-03-12T00:00:00"/>
    <d v="2013-04-08T00:00:00"/>
    <m/>
    <m/>
    <n v="56"/>
    <n v="137"/>
    <s v="Before"/>
    <s v="Before"/>
    <m/>
    <m/>
    <s v="Y"/>
    <m/>
    <s v="Bronx2502572013"/>
    <s v="N"/>
    <s v="Arrest B12679715"/>
    <s v="Bronx Da: Luis Rivera, Darryl Mooney, Edward Hardgrave all have sealed files for their 2012 arrests. William Kalish (county clerk): No record (unreliable) -- Clerk  -- NPR as 7/29/13"/>
    <s v="Y"/>
  </r>
  <r>
    <m/>
    <m/>
    <m/>
    <s v="Bronx"/>
    <s v="250257-2013"/>
    <x v="0"/>
    <s v="Edward Hardgrave"/>
    <d v="1938-05-18T00:00:00"/>
    <s v="Unknown"/>
    <s v="NO"/>
    <s v="TCO"/>
    <s v="NO"/>
    <s v="304 EAST, 9A, 156TH STREET, Bronx, NY"/>
    <n v="40.821699723601299"/>
    <n v="-73.919137716293307"/>
    <s v="Narcotics"/>
    <x v="1"/>
    <s v="Sealed"/>
    <s v="Sealed"/>
    <m/>
    <s v="Sealed"/>
    <x v="1"/>
    <d v="2012-10-26T00:00:00"/>
    <d v="2013-06-07T00:00:00"/>
    <d v="2013-03-12T00:00:00"/>
    <d v="2013-04-08T00:00:00"/>
    <m/>
    <m/>
    <n v="74"/>
    <n v="137"/>
    <s v="Before"/>
    <s v="Before"/>
    <m/>
    <m/>
    <s v="Y"/>
    <m/>
    <s v="Bronx2502572013"/>
    <s v="N"/>
    <s v="Arrest B12679718"/>
    <s v="Bronx Da: Luis Rivera, Darryl Mooney, Edward Hardgrave all have sealed files for their 2012 arrests. William Kalish (county clerk): No record (unreliable) -- Clerk  - Number wrong - NPR (6/7/13)"/>
    <s v="Y"/>
  </r>
  <r>
    <m/>
    <m/>
    <m/>
    <s v="Bronx"/>
    <s v="250356-2013"/>
    <x v="0"/>
    <s v="Robert Grate"/>
    <d v="1940-01-19T00:00:00"/>
    <s v="Black"/>
    <s v="YES"/>
    <s v="TCO"/>
    <s v="NO"/>
    <s v="1307 EDWARD L. GRANT HIGHWAY, 4J, BRONX, NY"/>
    <n v="40.839242599999999"/>
    <n v="-73.921863900000005"/>
    <s v="Narcotics"/>
    <x v="0"/>
    <s v="Misdemeanor"/>
    <s v="Conditional discharge"/>
    <m/>
    <s v="Conditional discharge"/>
    <x v="2"/>
    <d v="2012-10-12T00:00:00"/>
    <d v="2013-01-16T00:00:00"/>
    <d v="2013-03-19T00:00:00"/>
    <d v="2013-03-21T00:00:00"/>
    <m/>
    <m/>
    <n v="73"/>
    <n v="158"/>
    <s v="After"/>
    <s v="After"/>
    <m/>
    <m/>
    <m/>
    <m/>
    <s v="Bronx2503562013"/>
    <s v="N"/>
    <m/>
    <s v="BX DA: Robert Grate pled guilty on 1/16/2013 to 7th Degree Criminal Possession of a Controlled Substance and was sentenced that day to a conditional discharge."/>
    <s v="N"/>
  </r>
  <r>
    <m/>
    <m/>
    <m/>
    <s v="Bronx"/>
    <s v="250357-2013"/>
    <x v="0"/>
    <s v="Jaymar Lopez"/>
    <d v="1988-09-29T00:00:00"/>
    <s v="Hispanic"/>
    <s v="YES"/>
    <s v="TCO"/>
    <s v="YES"/>
    <s v="2434 Bronx Park East, Bronx, NY"/>
    <n v="40.862383999999999"/>
    <n v="-73.870124000000004"/>
    <s v="Narcotics"/>
    <x v="0"/>
    <s v="Felony"/>
    <s v="Incarceration"/>
    <m/>
    <s v="Convicted"/>
    <x v="0"/>
    <d v="2012-11-24T00:00:00"/>
    <d v="2013-03-22T00:00:00"/>
    <d v="2013-03-19T00:00:00"/>
    <d v="2013-03-21T00:00:00"/>
    <m/>
    <m/>
    <n v="24"/>
    <n v="115"/>
    <s v="Before"/>
    <s v="Before"/>
    <m/>
    <m/>
    <m/>
    <m/>
    <s v="Bronx2503572013"/>
    <s v="N"/>
    <m/>
    <s v="BX DA: Jaymar Lopez pled guilty to 3rd Degree Criminal Possession of a Controlled Substance on 3/22/13 and was sentenced on 4/12/13 to a maximum of 8 months in jail. Tanya Lopez pled guilty on 11/29/12 to_x000d_7th Degree Criminal Possession of a Controlled Substance and was sentenced to time served."/>
    <s v="N"/>
  </r>
  <r>
    <m/>
    <m/>
    <m/>
    <s v="Bronx"/>
    <s v="250357-2013"/>
    <x v="0"/>
    <s v="Tanya Lopez"/>
    <d v="1972-06-22T00:00:00"/>
    <s v="Hispanic"/>
    <s v="YES"/>
    <s v="TCO"/>
    <s v="YES"/>
    <s v="2434 Bronx Park East, Bronx, NY"/>
    <n v="40.862383999999999"/>
    <n v="-73.870124000000004"/>
    <s v="Narcotics"/>
    <x v="0"/>
    <s v="Misdemeanor"/>
    <s v="Time-served"/>
    <m/>
    <s v="Convicted"/>
    <x v="0"/>
    <d v="2012-11-24T00:00:00"/>
    <d v="2012-11-29T00:00:00"/>
    <d v="2013-03-19T00:00:00"/>
    <d v="2013-03-21T00:00:00"/>
    <m/>
    <m/>
    <n v="40"/>
    <n v="115"/>
    <s v="After"/>
    <s v="After"/>
    <m/>
    <m/>
    <m/>
    <m/>
    <s v="Bronx2503572013"/>
    <s v="N"/>
    <m/>
    <s v="BX DA: Jaymar Lopez pled guilty to 3rd Degree Criminal Possession of a Controlled Substance on 3/22/13 and was sentenced on 4/12/13 to a maximum of 8 months in jail. Tanya Lopez pled guilty on 11/29/12 to 7th Degree Criminal Possession of a Controlled Substance and was sentenced to time served."/>
    <s v="N"/>
  </r>
  <r>
    <m/>
    <m/>
    <s v="Y"/>
    <s v="Bronx"/>
    <s v="250460-2013"/>
    <x v="2"/>
    <s v="Raul Peralta-Castillo"/>
    <d v="1965-06-13T00:00:00"/>
    <s v="Hispanic"/>
    <s v="YES"/>
    <s v="TCO"/>
    <s v="NO"/>
    <s v="1384 Grand Concourse, The Bronx, NY"/>
    <n v="40.837997000000001"/>
    <n v="-73.913773000000006"/>
    <s v="Gambling"/>
    <x v="3"/>
    <s v="Misdemeanor"/>
    <s v="Conditional discharge"/>
    <s v="Bronx Vice Squad detectives used a confidential informant to place $5 and $10 bets inside the Concourse apartment twice in November 2012, the NYPD says in court filings. After the second bet, cops say they raided the apartment and found “numerous gambling records,” the marked $10 bill from the bet, and $2,656 in cash. Raul Perlata, who had no prior convictions on his record in the state, was arrested. On April 9, 2013, the NYPD filed a nuisance abatement action against the apartment and was granted a temporary closing order. Two days later, representing himself, Perlata agreed he’d vacate by the end of the month. The following July, Perlata pleaded guilty to misdemeanor possession of gambling records and was fined $250."/>
    <s v="Conditional discharge"/>
    <x v="2"/>
    <d v="2012-11-14T00:00:00"/>
    <d v="2013-07-25T00:00:00"/>
    <d v="2013-04-09T00:00:00"/>
    <d v="2013-04-11T00:00:00"/>
    <m/>
    <m/>
    <n v="47"/>
    <n v="146"/>
    <s v="Before"/>
    <s v="Before"/>
    <m/>
    <m/>
    <m/>
    <s v="https://s3.amazonaws.com/s3.documentcloud.org/documents/1532083/raul-peralta-castillo-exhibits.pdf?AWSAccessKeyId=AKIAI5WMXH27O6KH3ALA&amp;Expires=1422837075&amp;Signature=Pxm2iUW6R9U4fAtw4kcXKv0iipw%3D"/>
    <s v="Bronx2504602013"/>
    <s v="N"/>
    <m/>
    <s v="BX DA: Bronx DA: Peralta -Garcia: Guilty to attempted 225.15 (possession of gambling records in the 2nd degree - “A” misdemeanor); conditional discharge      on 7/25/13"/>
    <s v="N"/>
  </r>
  <r>
    <m/>
    <m/>
    <m/>
    <s v="Bronx"/>
    <s v="250476-2013"/>
    <x v="0"/>
    <s v="Carmen Melendez"/>
    <s v="Unknown"/>
    <s v="Hispanic"/>
    <s v="YES"/>
    <s v="TCO"/>
    <s v="NO"/>
    <s v="2285 Davidson Avenue, 4B, Bronx, NY"/>
    <n v="40.859207153320298"/>
    <n v="-73.904869079589801"/>
    <s v="Narcotics"/>
    <x v="4"/>
    <s v="None"/>
    <s v="None"/>
    <m/>
    <s v="Not arrested"/>
    <x v="2"/>
    <d v="2012-10-25T00:00:00"/>
    <s v="Not arrested"/>
    <d v="2013-04-16T00:00:00"/>
    <d v="2013-04-26T00:00:00"/>
    <m/>
    <m/>
    <s v="Unknown"/>
    <n v="173"/>
    <s v="No record of case"/>
    <s v="No record of case"/>
    <m/>
    <m/>
    <s v="N"/>
    <m/>
    <s v="Bronx2504762013"/>
    <s v="N"/>
    <s v="Not arrested"/>
    <s v="Bronx DA: We do not have record of a 2012 arrest of a Carmen Melendez in our system"/>
    <s v="N"/>
  </r>
  <r>
    <m/>
    <m/>
    <m/>
    <s v="Bronx"/>
    <s v="250477-2013"/>
    <x v="0"/>
    <s v="Crystal Scruggs"/>
    <d v="1987-03-29T00:00:00"/>
    <s v="Black"/>
    <s v="YES"/>
    <s v="TCO"/>
    <s v="NO"/>
    <s v="1691 Fulton Avenue, 5A, Bronx, NY"/>
    <n v="40.840301513671903"/>
    <n v="-73.898849487304702"/>
    <s v="Narcotics"/>
    <x v="0"/>
    <s v="Felony"/>
    <s v="Probation"/>
    <s v="Sentenced - Docket No.: 2012NY094655; Indictment No.: 05725/2012 - pleaded guilty on 1/15/13 to criminal possession of a controlled substance in the 3rd (220.16(1); B felony) and to unlawfully dealing with a child in the 1st (260.20(2); A Misdemeanor); sentenced to 5 years probation on the criminal possession charge and to time served on the unlawfully dealing with a child charge"/>
    <s v="Convicted"/>
    <x v="1"/>
    <d v="2012-12-20T00:00:00"/>
    <d v="2013-01-15T00:00:00"/>
    <d v="2013-04-16T00:00:00"/>
    <d v="2013-04-18T00:00:00"/>
    <m/>
    <m/>
    <n v="26"/>
    <n v="117"/>
    <s v="After"/>
    <s v="After"/>
    <m/>
    <m/>
    <m/>
    <m/>
    <s v="Bronx2504772013"/>
    <s v="N"/>
    <m/>
    <s v="SN: Sentenced - Docket No.: 2012NY094655; Indictment No.: 05725/2012 - pleaded guilty on 1/15/13 to criminal possession of a controlled substance in the 3rd (220.16(1); B felony) and to unlawfully dealing with a child in the 1st (260.20(2); A Misdemeanor); sentenced to 5 years probation on the criminal possession charge and to time served on the unlawfully dealing with a child charge"/>
    <s v="N"/>
  </r>
  <r>
    <m/>
    <m/>
    <m/>
    <s v="Bronx"/>
    <s v="250478-2013"/>
    <x v="0"/>
    <s v="Leon Slay"/>
    <d v="1993-04-14T00:00:00"/>
    <s v="Unknown"/>
    <s v="NO"/>
    <s v="TCO"/>
    <s v="NO"/>
    <s v="2324 Davidson Avenue, 17, Bronx, NY"/>
    <n v="40.859459000000001"/>
    <n v="-73.904197999999994"/>
    <s v="Narcotics"/>
    <x v="1"/>
    <s v="Sealed"/>
    <s v="Sealed"/>
    <m/>
    <s v="Sealed"/>
    <x v="1"/>
    <d v="2012-10-25T00:00:00"/>
    <d v="2014-09-24T00:00:00"/>
    <d v="2013-04-16T00:00:00"/>
    <d v="2013-04-17T00:00:00"/>
    <m/>
    <m/>
    <n v="20"/>
    <n v="173"/>
    <s v="Before"/>
    <s v="Before"/>
    <m/>
    <m/>
    <s v="Y"/>
    <m/>
    <s v="Bronx2504782013"/>
    <s v="N"/>
    <s v="Arrest B12679469"/>
    <s v="Bronx DA: Leon Slay and Danasha Delerme’s files are sealed. Kalish: vague, no public record -- Clerk  - NPR 9/24/14"/>
    <s v="Y"/>
  </r>
  <r>
    <m/>
    <m/>
    <m/>
    <s v="Bronx"/>
    <s v="250478-2013"/>
    <x v="0"/>
    <s v="Danasha Delerme"/>
    <d v="1996-07-08T00:00:00"/>
    <s v="Unknown"/>
    <s v="NO"/>
    <s v="TCO"/>
    <s v="NO"/>
    <s v="2324 Davidson Avenue, 17, Bronx, NY"/>
    <n v="40.859459000000001"/>
    <n v="-73.904197999999994"/>
    <s v="Narcotics"/>
    <x v="1"/>
    <s v="Sealed"/>
    <s v="Sealed"/>
    <m/>
    <s v="Sealed"/>
    <x v="1"/>
    <d v="2012-10-25T00:00:00"/>
    <d v="2013-05-17T00:00:00"/>
    <d v="2013-04-16T00:00:00"/>
    <d v="2013-04-17T00:00:00"/>
    <m/>
    <m/>
    <n v="16"/>
    <n v="173"/>
    <s v="Before"/>
    <s v="Before"/>
    <m/>
    <m/>
    <s v="Y"/>
    <m/>
    <s v="Bronx2504782013"/>
    <s v="N"/>
    <s v="Arrest B12679470 NYSID 12069504N"/>
    <s v="Bronx DA: Leon Slay and Danasha Delerme’s files are sealed. Kalish: vague, no public record -- Clerk --  - NPR 5/17/13"/>
    <s v="Y"/>
  </r>
  <r>
    <m/>
    <m/>
    <m/>
    <s v="Bronx"/>
    <s v="250478-2013"/>
    <x v="0"/>
    <s v="Irie Dilan "/>
    <d v="1992-05-14T00:00:00"/>
    <s v="Unknown"/>
    <s v="NO"/>
    <s v="TCO"/>
    <s v="NO"/>
    <s v="2324 Davidson Avenue, 17, Bronx, NY"/>
    <n v="40.859459000000001"/>
    <n v="-73.904197999999994"/>
    <s v="Narcotics"/>
    <x v="0"/>
    <s v="Misdemeanor"/>
    <s v="Probation"/>
    <m/>
    <s v="Convicted"/>
    <x v="1"/>
    <d v="2012-10-25T00:00:00"/>
    <d v="2014-08-06T00:00:00"/>
    <d v="2013-04-16T00:00:00"/>
    <d v="2013-04-17T00:00:00"/>
    <m/>
    <m/>
    <n v="20"/>
    <n v="173"/>
    <s v="Before"/>
    <s v="Before"/>
    <m/>
    <m/>
    <m/>
    <m/>
    <s v="Bronx2504782013"/>
    <s v="N"/>
    <m/>
    <s v="BX DA: Irie Dilan pled guilty on 8/6/14 to 7th Degree Criminal Possession of a Controlled Substance and was sentenced on 9/2/14 to three years’ probation. Leon Slay and Danasha Delerme’s files are sealed."/>
    <s v="N"/>
  </r>
  <r>
    <m/>
    <m/>
    <s v="Y"/>
    <s v="Bronx"/>
    <s v="250659-2014"/>
    <x v="1"/>
    <s v="Benjamin Fair"/>
    <d v="1994-04-24T00:00:00"/>
    <s v="Black"/>
    <s v="NO"/>
    <s v="TCO"/>
    <s v="NO"/>
    <s v="839 Hunts Point Ave, The Bronx,NY "/>
    <n v="40.817740999999998"/>
    <n v="-73.889015000000001"/>
    <s v="Narcotics"/>
    <x v="5"/>
    <s v="Misdemeanor"/>
    <s v="Incarceration"/>
    <s v="Cops from the 41st Precinct say a confidential informant bought crack from the apartment inside a Hunts Point housing project three times in January and February 2014. When cops raided the apartment, they say they found four Ziploc bags of crack, two guns and ammunition. Additionally, they say they found 57 Ziploc bags of crack from the courtyard below the bathroom window of the apartment. Four people were arrested, including tenant Crystal Harris and Benjamin Fair. The following month, Fair pleaded guilty to a misdemeanor weapon possession charge and was sentenced to 90 days in jail. The NYPD filed a nuisance abatement action against the apartment on May 29, 2014 and was granted a temporary closing order. Tenant Harris appeared without an attorney four days later and the matter was adjourned until June 16, to give her time to find an attorney. Once she had an attorney, she was allowed back in her apartment, but had to agree to prohibit Fair from entering for one year."/>
    <s v="Convicted"/>
    <x v="0"/>
    <d v="2014-02-04T00:00:00"/>
    <d v="2014-03-18T00:00:00"/>
    <d v="2014-05-29T00:00:00"/>
    <d v="2014-06-23T00:00:00"/>
    <m/>
    <m/>
    <n v="20"/>
    <n v="114"/>
    <s v="After"/>
    <s v="After"/>
    <m/>
    <m/>
    <m/>
    <s v="https://s3.amazonaws.com/s3.documentcloud.org/documents/1532088/benjamin-fair-stip.pdf?AWSAccessKeyId=AKIAI5WMXH27O6KH3ALA&amp;Expires=1422835934&amp;Signature=XLHU1cz5OhRmUEoar4Ps6zCVU1Q%3D"/>
    <s v="Bronx2506592014"/>
    <s v="N"/>
    <m/>
    <s v="BX DA: Pled guilty to 265.01(1) Crim possession weapon in the 4th – Jail only, max 90 days (sentenced 3/18)"/>
    <s v="N"/>
  </r>
  <r>
    <m/>
    <m/>
    <m/>
    <s v="Bronx"/>
    <s v="250661-2013"/>
    <x v="0"/>
    <s v="Rene Roldan, Sr."/>
    <d v="1966-12-16T00:00:00"/>
    <s v="Hispanic"/>
    <s v="NO"/>
    <s v="TCO"/>
    <s v="NO"/>
    <s v="4575 Park Avenue, 1B, Bronx, NY"/>
    <n v="40.856769999999997"/>
    <n v="-73.894454999999994"/>
    <s v="Narcotics"/>
    <x v="0"/>
    <s v="Misdemeanor"/>
    <s v="Conditional discharge"/>
    <m/>
    <s v="Conditional discharge"/>
    <x v="0"/>
    <d v="2013-01-10T00:00:00"/>
    <d v="2014-07-24T00:00:00"/>
    <d v="2013-05-14T00:00:00"/>
    <d v="2013-05-16T00:00:00"/>
    <m/>
    <m/>
    <n v="46"/>
    <n v="124"/>
    <s v="Before"/>
    <s v="Before"/>
    <m/>
    <m/>
    <m/>
    <m/>
    <s v="Bronx2506612013"/>
    <s v="N"/>
    <m/>
    <s v="BX DA: Rene Roldan pled guilty on 7/24/14 to 7th Degree Criminal Possession of a Controlled Substance and was sentenced that day to a conditional discharge."/>
    <s v="N"/>
  </r>
  <r>
    <m/>
    <m/>
    <m/>
    <s v="Bronx"/>
    <s v="250663-2013"/>
    <x v="0"/>
    <s v="Troy Harris"/>
    <d v="1991-02-01T00:00:00"/>
    <s v="Black"/>
    <s v="YES"/>
    <s v="TCO"/>
    <s v="NO"/>
    <s v="1115 Boston Road, 54, Bronx, NY"/>
    <n v="40.827804999999998"/>
    <n v="-73.904769999999999"/>
    <s v="Narcotics"/>
    <x v="2"/>
    <s v="Violation"/>
    <s v="Conditional discharge"/>
    <m/>
    <s v="Conditional discharge"/>
    <x v="1"/>
    <d v="2012-10-05T00:00:00"/>
    <d v="2013-02-20T00:00:00"/>
    <d v="2013-05-14T00:00:00"/>
    <d v="2013-05-23T00:00:00"/>
    <m/>
    <m/>
    <n v="22"/>
    <n v="221"/>
    <s v="After"/>
    <s v="After"/>
    <m/>
    <m/>
    <s v="Y"/>
    <m/>
    <s v="Bronx2506632013"/>
    <s v="P"/>
    <s v="Arrest-No B12674172"/>
    <s v="Bronx DA: Troy Harris pled guilty on 2/20/13 to Disorderly Conduct for the 10/5/12 arrest and was sentenced the same day as the plea, 2/20/13, to a conditional discharge."/>
    <s v="Y"/>
  </r>
  <r>
    <m/>
    <m/>
    <m/>
    <s v="Bronx"/>
    <s v="250670-2013"/>
    <x v="0"/>
    <s v="Qwashonia Hill"/>
    <d v="1994-04-08T00:00:00"/>
    <s v="Black"/>
    <s v="NO"/>
    <s v="TCO"/>
    <s v="NO"/>
    <s v="2911 Holland Avenue, Bronx, NY"/>
    <n v="40.868267000000003"/>
    <n v="-73.865600999999998"/>
    <s v="Narcotics"/>
    <x v="1"/>
    <s v="Sealed"/>
    <s v="Sealed"/>
    <m/>
    <s v="Sealed"/>
    <x v="1"/>
    <d v="2013-02-16T00:00:00"/>
    <d v="2014-02-14T00:00:00"/>
    <d v="2013-05-17T00:00:00"/>
    <d v="2013-05-21T00:00:00"/>
    <m/>
    <m/>
    <n v="19"/>
    <n v="150"/>
    <s v="Before"/>
    <s v="Before"/>
    <m/>
    <m/>
    <s v="Y"/>
    <m/>
    <s v="Bronx2506702013"/>
    <s v="N"/>
    <s v="Arrest B13611861"/>
    <s v="Bronx DA: Qwashonia Hill’s case is now sealed. Kalish: vague Clerk --  Misd. MJ Poss - NPR (2/14/14)"/>
    <s v="Y"/>
  </r>
  <r>
    <m/>
    <m/>
    <m/>
    <s v="Bronx"/>
    <s v="250670-2013"/>
    <x v="0"/>
    <s v="Oneil Parsons"/>
    <d v="1970-11-03T00:00:00"/>
    <s v="Unknown"/>
    <s v="NO"/>
    <s v="TCO"/>
    <s v="NO"/>
    <s v="2911 Holland Avenue, Bronx, NY"/>
    <n v="40.868267000000003"/>
    <n v="-73.865600999999998"/>
    <s v="Narcotics"/>
    <x v="1"/>
    <s v="Sealed"/>
    <s v="Sealed"/>
    <m/>
    <s v="Sealed"/>
    <x v="1"/>
    <d v="2013-02-16T00:00:00"/>
    <d v="2014-07-16T00:00:00"/>
    <d v="2013-05-17T00:00:00"/>
    <d v="2013-05-21T00:00:00"/>
    <m/>
    <m/>
    <n v="42"/>
    <n v="150"/>
    <s v="Before"/>
    <s v="Before"/>
    <m/>
    <m/>
    <s v="Y"/>
    <m/>
    <s v="Bronx2506702013"/>
    <s v="N"/>
    <s v="Arrest B13611865 NYSID 12180725Y"/>
    <s v="Bronx DA: Oneil Parsons’ case is now sealed. -- Clerk --  Misd. MJ Poss - NPR (7/16/14)"/>
    <s v="Y"/>
  </r>
  <r>
    <m/>
    <m/>
    <m/>
    <s v="Bronx"/>
    <s v="250670-2013"/>
    <x v="0"/>
    <s v="Jermaine Mitchell "/>
    <d v="1984-03-13T00:00:00"/>
    <s v="Black"/>
    <s v="NO"/>
    <s v="TCO"/>
    <s v="NO"/>
    <s v="2911 Holland Avenue, Bronx, NY"/>
    <n v="40.868267000000003"/>
    <n v="-73.865600999999998"/>
    <s v="Narcotics"/>
    <x v="2"/>
    <s v="Violation"/>
    <s v="Community service"/>
    <m/>
    <s v="Violation"/>
    <x v="1"/>
    <d v="2012-12-18T00:00:00"/>
    <d v="2013-02-18T00:00:00"/>
    <d v="2013-05-17T00:00:00"/>
    <d v="2013-05-21T00:00:00"/>
    <m/>
    <m/>
    <n v="29"/>
    <n v="150"/>
    <s v="After"/>
    <s v="After"/>
    <m/>
    <m/>
    <s v="Y"/>
    <m/>
    <s v="Bronx2506702013"/>
    <s v="P"/>
    <s v="Arrest No. B13611869, NYSID 09849351Q"/>
    <s v="Bronx DA: Jermaine Mitchell pled guilty to Disorderly Conduct on 2/18/2013 and received a same day sentence of 3 days community service with 15 days jail alternative."/>
    <s v="N"/>
  </r>
  <r>
    <m/>
    <m/>
    <m/>
    <s v="Bronx"/>
    <s v="250670-2013"/>
    <x v="0"/>
    <s v="Fabian Williams"/>
    <d v="1988-10-07T00:00:00"/>
    <s v="Unknown"/>
    <s v="NO"/>
    <s v="TCO"/>
    <s v="NO"/>
    <s v="2911 Holland Avenue, Bronx, NY"/>
    <n v="40.868267000000003"/>
    <n v="-73.865600999999998"/>
    <s v="Narcotics"/>
    <x v="2"/>
    <s v="Violation"/>
    <s v="Fine"/>
    <m/>
    <s v="Violation"/>
    <x v="1"/>
    <d v="2012-12-18T00:00:00"/>
    <d v="2013-03-25T00:00:00"/>
    <d v="2013-05-17T00:00:00"/>
    <d v="2013-05-21T00:00:00"/>
    <m/>
    <m/>
    <n v="24"/>
    <n v="150"/>
    <s v="After"/>
    <s v="After"/>
    <m/>
    <m/>
    <s v="Y"/>
    <m/>
    <s v="Bronx2506702013"/>
    <s v="P"/>
    <s v="Arrest-No B12690965)"/>
    <s v="Bronx DA: Fabian Williams pled guilty to Disorderly Conduct on 3/25/2013 and was sentenced on 3/25/2013 to a fine of $15 dollars."/>
    <s v="N"/>
  </r>
  <r>
    <m/>
    <m/>
    <m/>
    <s v="Bronx"/>
    <s v="250670-2013"/>
    <x v="0"/>
    <s v="Jamie Jamieson"/>
    <d v="1987-02-03T00:00:00"/>
    <s v="Unknown"/>
    <s v="NO"/>
    <s v="TCO"/>
    <s v="NO"/>
    <s v="2911 Holland Avenue, Bronx, NY"/>
    <n v="40.868267000000003"/>
    <n v="-73.865600999999998"/>
    <s v="Narcotics"/>
    <x v="6"/>
    <s v="Violation"/>
    <s v="Fine"/>
    <m/>
    <s v="Violation"/>
    <x v="1"/>
    <d v="2012-12-18T00:00:00"/>
    <d v="2013-04-08T00:00:00"/>
    <d v="2013-05-17T00:00:00"/>
    <d v="2013-05-21T00:00:00"/>
    <m/>
    <m/>
    <n v="26"/>
    <n v="150"/>
    <s v="After"/>
    <s v="After"/>
    <m/>
    <m/>
    <s v="Y"/>
    <m/>
    <s v="Bronx2506702013"/>
    <s v="P"/>
    <s v="Arrest-No B12690976"/>
    <s v="Bronx DA: Jamie Jamieson pled guilty on to Unlawful Possession of Marijuana and was sentenced on 4/8/2013 to pay a fine of $25 dollars."/>
    <s v="N"/>
  </r>
  <r>
    <m/>
    <m/>
    <m/>
    <s v="Bronx"/>
    <s v="250670-2013"/>
    <x v="0"/>
    <s v="Alexander Joiles"/>
    <d v="1947-06-16T00:00:00"/>
    <s v="Black"/>
    <s v="YES"/>
    <s v="TCO"/>
    <s v="UNKNOWN"/>
    <s v="2911 Holland Avenue, Bronx, NY"/>
    <n v="40.833557099103899"/>
    <n v="-73.924920558929401"/>
    <s v="Narcotics"/>
    <x v="4"/>
    <s v="None"/>
    <s v="None"/>
    <s v="Owner of basement apartment, must vacate"/>
    <s v="Not arrested"/>
    <x v="3"/>
    <d v="2012-12-14T00:00:00"/>
    <s v="Not arrested"/>
    <d v="2013-04-16T00:00:00"/>
    <d v="2013-04-22T00:00:00"/>
    <m/>
    <m/>
    <n v="65"/>
    <n v="123"/>
    <s v="No record of case"/>
    <s v="No record of case"/>
    <m/>
    <m/>
    <s v="N"/>
    <m/>
    <s v="Bronx2506702013"/>
    <s v="N"/>
    <s v="Not arrested"/>
    <s v="Bronx DA: We have no records in our system about a 2012/2013 arrest of Alexander Joiles."/>
    <s v="N"/>
  </r>
  <r>
    <m/>
    <m/>
    <m/>
    <s v="Bronx"/>
    <s v="250670-2013"/>
    <x v="0"/>
    <s v="Richard Williams"/>
    <d v="1977-09-07T00:00:00"/>
    <s v="Black"/>
    <s v="NO"/>
    <s v="TCO"/>
    <s v="NO"/>
    <s v="2911 Holland Avenue, Bronx, NY"/>
    <n v="40.868267000000003"/>
    <n v="-73.865600999999998"/>
    <s v="Narcotics"/>
    <x v="1"/>
    <s v="Sealed"/>
    <s v="Sealed"/>
    <m/>
    <s v="Sealed"/>
    <x v="1"/>
    <d v="2013-02-16T00:00:00"/>
    <s v="Sealed"/>
    <d v="2013-05-17T00:00:00"/>
    <d v="2013-05-21T00:00:00"/>
    <m/>
    <m/>
    <n v="35"/>
    <n v="150"/>
    <s v="Sealed"/>
    <s v="Sealed"/>
    <m/>
    <m/>
    <s v="Y"/>
    <m/>
    <s v="Bronx2506702013"/>
    <s v="P"/>
    <s v="Arrest B13611867 Misd CPM"/>
    <s v="Bronx DA: Richard Williams’ case is now sealed. LC: NPR"/>
    <s v="Y"/>
  </r>
  <r>
    <m/>
    <m/>
    <m/>
    <s v="Bronx"/>
    <s v="250670-2013"/>
    <x v="0"/>
    <s v="Oneish Jones"/>
    <d v="1983-08-30T00:00:00"/>
    <s v="Unknown"/>
    <s v="NO"/>
    <s v="TCO"/>
    <s v="NO"/>
    <s v="2911 Holland Avenue, Bronx, NY"/>
    <n v="40.868267000000003"/>
    <n v="-73.865600999999998"/>
    <s v="Narcotics"/>
    <x v="1"/>
    <s v="Sealed"/>
    <s v="Sealed"/>
    <m/>
    <s v="Sealed"/>
    <x v="1"/>
    <d v="2013-02-16T00:00:00"/>
    <s v="Sealed"/>
    <d v="2013-05-17T00:00:00"/>
    <d v="2013-05-21T00:00:00"/>
    <m/>
    <m/>
    <n v="29"/>
    <n v="150"/>
    <s v="Sealed"/>
    <s v="Sealed"/>
    <m/>
    <m/>
    <s v="Y"/>
    <m/>
    <s v="Bronx2506702013"/>
    <s v="P"/>
    <s v="Arrest B13611870 Misd CPM"/>
    <s v="Bronx DA: Oneish Jones’ case is now sealed. LC: NPR"/>
    <s v="Y"/>
  </r>
  <r>
    <m/>
    <m/>
    <m/>
    <s v="Bronx"/>
    <s v="250670-2013"/>
    <x v="0"/>
    <s v="Carlous Davy"/>
    <d v="1984-01-07T00:00:00"/>
    <s v="Black"/>
    <s v="NO"/>
    <s v="TCO"/>
    <s v="NO"/>
    <s v="2911 Holland Avenue, Bronx, NY"/>
    <n v="40.868267000000003"/>
    <n v="-73.865600999999998"/>
    <s v="Narcotics"/>
    <x v="6"/>
    <s v="Misdemeanor"/>
    <s v="Time-served"/>
    <m/>
    <s v="Convicted"/>
    <x v="1"/>
    <d v="2012-12-18T00:00:00"/>
    <d v="2013-04-23T00:00:00"/>
    <d v="2013-05-17T00:00:00"/>
    <d v="2013-05-21T00:00:00"/>
    <m/>
    <m/>
    <n v="29"/>
    <n v="150"/>
    <s v="After"/>
    <s v="After"/>
    <m/>
    <m/>
    <m/>
    <m/>
    <s v="Bronx2506702013"/>
    <s v="N"/>
    <m/>
    <s v="BX DA: Carlous Davy pled guilty to Criminal Possession of Marijuana in the 5th Degree on 2/18/2013 and received a sentence of time served on 4/23/2013."/>
    <s v="N"/>
  </r>
  <r>
    <m/>
    <m/>
    <m/>
    <s v="Bronx"/>
    <s v="250670-2013"/>
    <x v="0"/>
    <s v="Kirk Hamilton"/>
    <d v="1977-08-16T00:00:00"/>
    <s v="Unknown"/>
    <s v="NO"/>
    <s v="TCO"/>
    <s v="NO"/>
    <s v="2911 Holland Avenue, Bronx, NY"/>
    <n v="40.868267000000003"/>
    <n v="-73.865600999999998"/>
    <s v="Narcotics"/>
    <x v="1"/>
    <s v="Sealed"/>
    <s v="Sealed"/>
    <m/>
    <s v="Sealed"/>
    <x v="1"/>
    <d v="2012-12-18T00:00:00"/>
    <s v="Sealed"/>
    <d v="2013-05-17T00:00:00"/>
    <d v="2013-05-21T00:00:00"/>
    <m/>
    <m/>
    <n v="35"/>
    <n v="150"/>
    <s v="Sealed"/>
    <s v="Sealed"/>
    <m/>
    <m/>
    <s v="Y"/>
    <m/>
    <s v="Bronx2506702013"/>
    <s v="P"/>
    <s v="Arrest B12690962"/>
    <s v="Bronx DA: Kirk Hamilton’s case is now sealed. LC: NPR"/>
    <s v="Y"/>
  </r>
  <r>
    <m/>
    <s v="Y"/>
    <m/>
    <s v="Bronx"/>
    <s v="250775-2013"/>
    <x v="0"/>
    <s v="Felipe Casanova"/>
    <s v="Unknown"/>
    <s v="Hispanic"/>
    <s v="YES"/>
    <s v="NONE"/>
    <s v="YES"/>
    <s v="2089 Arthur Avenue, 3H, Bronx, NY 10457"/>
    <n v="40.849308000000001"/>
    <n v="-73.891953000000001"/>
    <s v="Narcotics"/>
    <x v="0"/>
    <s v="Misdemeanor"/>
    <s v="Incarceration"/>
    <m/>
    <s v="Convicted"/>
    <x v="0"/>
    <d v="2013-01-24T00:00:00"/>
    <d v="2014-12-03T00:00:00"/>
    <d v="2013-06-04T00:00:00"/>
    <d v="2013-06-06T00:00:00"/>
    <m/>
    <m/>
    <s v="Unknown"/>
    <n v="131"/>
    <s v="Before"/>
    <s v="Before"/>
    <m/>
    <m/>
    <m/>
    <m/>
    <s v="Bronx2507752013"/>
    <s v="N"/>
    <m/>
    <s v="BX DA: We have four arrests at 2089 Arthur Ave on 1/24/13 in our system: Miguel Gomez is one, and his file is sealed. Also sealed is the file for Ginny Tapp. Felipe Casanova pled guilty on 12/3/14 to 7th Degree Criminal Possession of a Controlled Substance and was sentenced that same day to a maximum of 30 days in jail. David Sanchez pled guilty on 9/16/13 to 7th Degree Criminal Possession of a Controlled Substance and was sentenced the same day to a conditional discharge. We have nothing on a 2013 arrest of Carmen Otero."/>
    <s v="N"/>
  </r>
  <r>
    <m/>
    <s v="Y"/>
    <m/>
    <s v="Bronx"/>
    <s v="250775-2013"/>
    <x v="0"/>
    <s v="David Sanchez"/>
    <s v="Unknown"/>
    <s v="Hispanic"/>
    <s v="YES"/>
    <s v="NONE"/>
    <s v="YES"/>
    <s v="2089 Arthur Avenue, 3H, Bronx, NY 10457"/>
    <n v="40.849308000000001"/>
    <n v="-73.891953000000001"/>
    <s v="Narcotics"/>
    <x v="0"/>
    <s v="Misdemeanor"/>
    <s v="Conditional discharge"/>
    <m/>
    <s v="Conditional discharge"/>
    <x v="0"/>
    <d v="2013-01-24T00:00:00"/>
    <d v="2013-09-16T00:00:00"/>
    <d v="2013-06-04T00:00:00"/>
    <d v="2013-06-06T00:00:00"/>
    <m/>
    <m/>
    <s v="Unknown"/>
    <n v="131"/>
    <s v="Before"/>
    <s v="Before"/>
    <m/>
    <m/>
    <m/>
    <m/>
    <s v="Bronx2507752013"/>
    <s v="N"/>
    <m/>
    <s v="BX DA: We have four arrests at 2089 Arthur Ave on 1/24/13 in our system: Miguel Gomez is one, and his file is sealed. Also sealed is the file for Ginny Tapp. Felipe Casanova pled guilty on 12/3/14 to 7th Degree Criminal Possession of a Controlled Substance and was sentenced that same day to a maximum of 30 days in jail. David Sanchez pled guilty on 9/16/13 to 7th Degree Criminal Possession of a Controlled Substance and was sentenced the same day to a conditional discharge. We have nothing on a 2013 arrest of Carmen Otero."/>
    <s v="N"/>
  </r>
  <r>
    <m/>
    <m/>
    <s v="Y"/>
    <s v="Bronx"/>
    <s v="250785-2014"/>
    <x v="1"/>
    <s v="Hassan Sillie"/>
    <d v="1975-09-01T00:00:00"/>
    <s v="Black"/>
    <s v="YES"/>
    <s v="TCO"/>
    <s v="YES"/>
    <s v="1850 Lafayette Avenue, The Bronx, NY "/>
    <n v="40.820658999999999"/>
    <n v="-73.859900999999994"/>
    <s v="Narcotics"/>
    <x v="0"/>
    <s v="Misdemeanor"/>
    <s v="Time-served"/>
    <s v="Cops from the 43rd Precinct say a confidential informant bought crack from the Castle Hill apartment five times between December 2013 and March 2014. When cops raided the apartment that March, they say they found one bag of crack and $1,098. They arrested Hassan Sillie, who pleaded guilty the next day to misdemeanor drug possession and was sentenced to time-served. Three months later, the NYPD filed a nuisance abatement action against the apartment and was granted a temporary closing order. When tenant Rebecca Wilson appeared in court, the city agreed to let her back inside her apartment as long as she promised to “make every effort to remove Hassan Sillie from the lease,” and to keep him out of the apartment in the meantime. When she returned to court, she agreed he would be excluded for two years, and that the NYPD could conduct warrantless searches of her apartment. She also agreed not to sue the city over the raid or closing of her apartment."/>
    <s v="Convicted"/>
    <x v="0"/>
    <d v="2014-03-20T00:00:00"/>
    <d v="2014-03-21T00:00:00"/>
    <d v="2014-06-19T00:00:00"/>
    <d v="2014-07-21T00:00:00"/>
    <m/>
    <m/>
    <n v="38"/>
    <n v="91"/>
    <s v="After"/>
    <s v="After"/>
    <m/>
    <m/>
    <m/>
    <s v="https://s3.amazonaws.com/s3.documentcloud.org/documents/1532144/hassan-sillie.pdf?AWSAccessKeyId=AKIAI5WMXH27O6KH3ALA&amp;Expires=1422842490&amp;Signature=p9hv9CheQSheLrfmHlbDVU7K9co%3D"/>
    <s v="Bronx2507852014"/>
    <s v="N"/>
    <m/>
    <s v="BX DA: 3/21/14 Pled guilty to 220.03 Crim ppossession of a controlled_x000d_substance in the 7th, sentenced to time served."/>
    <s v="N"/>
  </r>
  <r>
    <m/>
    <s v="Y"/>
    <s v="Y"/>
    <s v="Bronx"/>
    <s v="250824-2013"/>
    <x v="2"/>
    <s v="Julio Figueroa"/>
    <d v="1978-01-27T00:00:00"/>
    <s v="Hispanic"/>
    <s v="YES"/>
    <s v="TCO"/>
    <s v="NO"/>
    <s v="914 Hoe Avenue, The Bronx, NY"/>
    <n v="40.821416079998002"/>
    <n v="-73.890222832560497"/>
    <s v="Narcotics"/>
    <x v="2"/>
    <s v="Violation"/>
    <s v="Drug treatment"/>
    <s v="When Julio Figueroa pleaded guilty in May 2013 to a disorderly conduct violation, he agreed to spend two years inside a drug treatment program as part of the deal. Unbeknownst to him, more was coming his way — the following month the NYPD filed a case in civil court that resulted in him being barred from his grandmother’s home, where he was living at the time, for the rest of his life. Sgt. Christopher Pasquale of the 43rd Precinct says in an affidavit that a confidential informant purchased crack from the apartment, inside a dreary building near the Bruckner Expressway where the hallways fill with the strong stench of marijuana, twice in March of 2013. Pasquale’s team raided the apartment the following month and found 32 ziploc bags of crack and seven ziploc bags of marijuana. Figueroa was arrested and faced five years in prison for felony drug possession, but he pleaded down to a violation by agreeing to enter the drug treatment program. The NYPD filed a nuisance abatement case against the apartment in civil court on June 20, 2013 — one of three filed that day involving investigations Pasquale conducted in the same building. The next day, family matriarch Georgina Lorenzo, who was 88 at the time, came to court with one of her sons and agreed that Figueroa would be banned from the apartment forever. “He came here to stay with me because everyone was working,” Lorenzo said in Spanish back in the spring of 2014, sitting on a plastic-covered couch surrounded by framed photographs of her 19 kids, 39 grandchildren, 70 great-grandchildren and 15 great-great grandchildren, many dressed in graduation gowns or colorful christening and Quinceañera outfits. “He would take me to the clinic, give me medication, cook for me and everything. I cried for a long time,” she said. Figueroa successfully completed his drug treatment last May. He was unable to be reached, but his aunt said things have improved for him: He got married, has three small children, and is working at a restaurant in Florida, where he lives with his new family in a townhouse. “He had to leave this block to be better,” said the aunt."/>
    <s v="Violation"/>
    <x v="1"/>
    <d v="2013-04-04T00:00:00"/>
    <d v="2013-05-23T00:00:00"/>
    <d v="2013-06-20T00:00:00"/>
    <d v="2013-06-21T00:00:00"/>
    <m/>
    <m/>
    <n v="35"/>
    <n v="77"/>
    <s v="After"/>
    <s v="After"/>
    <s v="Yes"/>
    <m/>
    <s v="Y"/>
    <s v="https://s3.amazonaws.com/s3.documentcloud.org/documents/1532076/julio-figueroa-complaint.pdf?AWSAccessKeyId=AKIAI5WMXH27O6KH3ALA&amp;Expires=1422836484&amp;Signature=16BOQr97sV7uoVICBVCmDmd0Agc%3D"/>
    <s v="Bronx2508242013"/>
    <s v="P"/>
    <s v="Arrest B13623511"/>
    <s v="Bronx DA: Pled G to disorderly conduct on 5/23/13"/>
    <s v="N"/>
  </r>
  <r>
    <m/>
    <m/>
    <s v="Y"/>
    <s v="Bronx"/>
    <s v="250841-2013"/>
    <x v="2"/>
    <s v="David Adams"/>
    <d v="1988-04-07T00:00:00"/>
    <s v="Black"/>
    <s v="YES"/>
    <s v="TCO"/>
    <s v="NO"/>
    <s v="830 Fox Street, The Bronx, NY"/>
    <n v="40.817421000000003"/>
    <n v="-73.896072000000004"/>
    <s v="Narcotics"/>
    <x v="2"/>
    <s v="Violation"/>
    <s v="Conditional discharge"/>
    <s v="In January 2013, Bronx Narcotics detectives used a confidential informant to buy marijuana twice at the Longwood apartment, the NYPD claims in court documents. When they searched the apartment, they say they found one twist bag of cocaine, more than 40 bags of &quot;alleged marijuana&quot; and drug paraphernalia. Four people were arrested. That June, the NYPD filed a nuisance abatement action against the apartment and was granted a temporary closing order. Tenant David Adams, who has a lengthy criminal recording including prison time for rape, agreed that the younger David Adams, Rasheen Adams and LaTonya Jackson would not be allowed in the apartment for two years. Three months later criminal charges against Rasheen Adams and Jackson were dismissed. The younger David Adams pleaded guilty to disorderly conduct, which is a violation, not a crime, and got a conditional discharge."/>
    <s v="Conditional discharge"/>
    <x v="0"/>
    <d v="2013-01-18T00:00:00"/>
    <d v="2013-09-13T00:00:00"/>
    <d v="2013-06-21T00:00:00"/>
    <d v="2013-06-25T00:00:00"/>
    <m/>
    <m/>
    <n v="25"/>
    <n v="154"/>
    <s v="Before"/>
    <s v="Before"/>
    <m/>
    <m/>
    <m/>
    <s v="https://s3.amazonaws.com/s3.documentcloud.org/documents/1532070/david-adams-complaint.pdf?AWSAccessKeyId=AKIAI5WMXH27O6KH3ALA&amp;Expires=1422836116&amp;Signature=fUCEouOU22cZur4cKQLYfiCFz6E%3D"/>
    <s v="Bronx2508412013"/>
    <s v="N"/>
    <m/>
    <s v="Bronx DA: David Adams (the younger) – pled guilty to 240.20 (disorderly conduct) – a violation – not a crime; conditional discharge on 9/13/13"/>
    <s v="N"/>
  </r>
  <r>
    <m/>
    <m/>
    <s v="Y"/>
    <s v="Bronx"/>
    <s v="250841-2013"/>
    <x v="2"/>
    <s v="Latonya Jackson"/>
    <d v="1989-10-24T00:00:00"/>
    <s v="Black"/>
    <s v="YES"/>
    <s v="TCO"/>
    <s v="NO"/>
    <s v="830 Fox Street, The Bronx, NY"/>
    <n v="40.817421000000003"/>
    <n v="-73.896072000000004"/>
    <s v="Narcotics"/>
    <x v="1"/>
    <s v="Sealed"/>
    <s v="Sealed"/>
    <s v="In January 2013, Bronx Narcotics detectives used a confidential informant to buy marijuana twice at the Longwood apartment, the NYPD claims in court documents. When they searched the apartment, they say they found one twist bag of cocaine, more than 40 bags of &quot;alleged marijuana&quot; and drug paraphernalia. Four people were arrested. That June, the NYPD filed a nuisance abatement action against the apartment and was granted a temporary closing order. Tenant David Adams, who has a lengthy criminal recording including prison time for rape, agreed that the younger David Adams, Rasheen Adams and LaTonya Jackson would not be allowed in the apartment for two years. Three months later criminal charges against Rasheen Adams and Jackson were dismissed. The younger David Adams pleaded guilty to disorderly conduct, which is a violation, and got a conditional discharge."/>
    <s v="Sealed"/>
    <x v="0"/>
    <d v="2013-01-18T00:00:00"/>
    <d v="2013-09-13T00:00:00"/>
    <d v="2013-06-21T00:00:00"/>
    <d v="2013-06-25T00:00:00"/>
    <m/>
    <m/>
    <n v="23"/>
    <n v="154"/>
    <s v="Before"/>
    <s v="Before"/>
    <m/>
    <m/>
    <s v="Y"/>
    <s v="https://s3.amazonaws.com/s3.documentcloud.org/documents/1532070/david-adams-complaint.pdf?AWSAccessKeyId=AKIAI5WMXH27O6KH3ALA&amp;Expires=1422836116&amp;Signature=fUCEouOU22cZur4cKQLYfiCFz6E%3D"/>
    <s v="Bronx2508412013"/>
    <s v="N"/>
    <s v="Arrest B13604551"/>
    <s v="Bronx DA: Latonya Jackson – dismissed on 9/13/13"/>
    <s v="Y"/>
  </r>
  <r>
    <m/>
    <m/>
    <s v="Y"/>
    <s v="Bronx"/>
    <s v="250841-2013"/>
    <x v="2"/>
    <s v="Rasheen Adams"/>
    <d v="1989-08-11T00:00:00"/>
    <s v="Black"/>
    <s v="YES"/>
    <s v="TCO"/>
    <s v="NO"/>
    <s v="830 Fox Street, The Bronx, NY"/>
    <n v="40.817421000000003"/>
    <n v="-73.896072000000004"/>
    <s v="Narcotics"/>
    <x v="1"/>
    <s v="Sealed"/>
    <s v="Sealed"/>
    <s v="In January 2013, Bronx Narcotics detectives used a confidential informant to buy marijuana twice at the Longwood apartment, the NYPD claims in court documents. When they searched the apartment, they say they found one twist bag of cocaine, more than 40 bags of &quot;alleged marijuana&quot; and drug paraphernalia. Four people were arrested. That June, the NYPD filed a nuisance abatement action against the apartment and was granted a temporary closing order. Tenant David Adams, who has a lengthy criminal recording including prison time for rape, agreed that the younger David Adams, Rasheen Adams and LaTonya Jackson would not be allowed in the apartment for two years. Three months later criminal charges against Rasheen Adams and Jackson were dismissed. The younger David Adams pleaded guilty to disorderly conduct, which is a violation, and got a conditional discharge."/>
    <s v="Sealed"/>
    <x v="0"/>
    <d v="2013-01-18T00:00:00"/>
    <d v="2013-09-13T00:00:00"/>
    <d v="2013-06-21T00:00:00"/>
    <d v="2013-06-25T00:00:00"/>
    <m/>
    <m/>
    <n v="23"/>
    <n v="154"/>
    <s v="Before"/>
    <s v="Before"/>
    <m/>
    <m/>
    <s v="Y"/>
    <s v="https://s3.amazonaws.com/s3.documentcloud.org/documents/1532070/david-adams-complaint.pdf?AWSAccessKeyId=AKIAI5WMXH27O6KH3ALA&amp;Expires=1422836116&amp;Signature=fUCEouOU22cZur4cKQLYfiCFz6E%3D"/>
    <s v="Bronx2508412013"/>
    <s v="N"/>
    <s v="Arrest B13604548"/>
    <s v="Bronx DA: Rasheen Adams – dismissed; on 9/13/13"/>
    <s v="Y"/>
  </r>
  <r>
    <m/>
    <s v="Y"/>
    <s v="Y"/>
    <s v="Bronx"/>
    <s v="250929-2013"/>
    <x v="2"/>
    <s v="Cozmo Peccerelli, Jr."/>
    <d v="1992-04-03T00:00:00"/>
    <s v="Hispanic"/>
    <s v="YES"/>
    <s v="TCO"/>
    <s v="YES"/>
    <s v="186 East 164th Street, The Bronx, NY"/>
    <n v="40.8289794921875"/>
    <n v="-73.920127868652301"/>
    <s v="Narcotics"/>
    <x v="1"/>
    <s v="Sealed"/>
    <s v="Sealed"/>
    <s v="Rosa Peccerelli, an elderly woman who lives in an immaculately decorated apartment near Yankee Stadium, had to bar her two sons and grandson from her home for a year after a run-in with Bronx Narcotics detectives. Detective Alfred Santersio says in an affidavit that a confidential informant claimed he or she bought crack from the apartment twice in January of 2013. Based on that information, Santersio’s team raided the apartment and say they found seven ziploc bags of crack, six tin folders of cocaine and one ziploc bag of marijuana. Rosa says she was visiting a dying relative in Guatemala at the time, but her sons Cozmo Sr. and Gino, and grandson Cozmo Jr., were all arrested. “They destroyed my house. I had to put all my furniture in the garbage,&quot; she said. Six months later a group of NYPD officers served them with papers to temporarily close the apartment, pending a hearing on a nuisance abatement case. “I remember the police taking me the to medicine cabinet with a gun to my head — I’ll never forget that. I thought we were living in another country, a third world country, the way they came in,” said Cozmo Sr., a chef, of being led by an officer to gather his insulin. Representing herself, Rosa went to court two days later and, fearful she would lose the apartment, agreed to bar her three family members for a year. Rosa said she was terrified to live alone because of health problems. “Many times I’ve fallen in the street,” she added. About two weeks later, on July 26, 2013, the charges against all three men were dismissed, according to the Bronx District Attorney’s Office. But the fallout continued. Cosmo Sr. said he slept on stoops and subways for about a month, washing up in McDonald’s bathrooms, before finding a room in New Jersey. The two others found roommates. “She would bring me sandwiches outside, bring me coffee. I could see it in her eyes — my mom would just shake and cry when she saw me like that,” said Cosmo Sr. In May 2014, an attorney with the Bronx Defenders was able to get the exclusion of Cozmo Sr. and Gino lifted._x000d_"/>
    <s v="Sealed"/>
    <x v="0"/>
    <d v="2013-01-19T00:00:00"/>
    <d v="2013-07-26T00:00:00"/>
    <d v="2013-07-16T00:00:00"/>
    <d v="2013-07-18T00:00:00"/>
    <m/>
    <m/>
    <n v="21"/>
    <n v="178"/>
    <s v="Before"/>
    <s v="Before"/>
    <s v="Yes"/>
    <m/>
    <s v="Y"/>
    <s v="https://s3.amazonaws.com/s3.documentcloud.org/documents/1532069/cosmo-peccerelli.pdf?AWSAccessKeyId=AKIAI5WMXH27O6KH3ALA&amp;Expires=1422836041&amp;Signature=vsZltTWmqZgTKSis9HWffiaG%2B8w%3D"/>
    <s v="Bronx2509292013"/>
    <s v="N"/>
    <s v="Arrest B13604843"/>
    <s v="Bronx DA: Cosmo Peccerelli Jr. – dismissed on 7/26/13"/>
    <s v="Y"/>
  </r>
  <r>
    <m/>
    <s v="Y"/>
    <s v="Y"/>
    <s v="Bronx"/>
    <s v="250929-2013"/>
    <x v="2"/>
    <s v="Cozmo Peccerelli, Sr."/>
    <d v="1970-12-18T00:00:00"/>
    <s v="Hispanic"/>
    <s v="YES"/>
    <s v="TCO"/>
    <s v="YES"/>
    <s v="186 East 164th Street, The Bronx, NY"/>
    <n v="40.8289794921875"/>
    <n v="-73.920127868652301"/>
    <s v="Narcotics"/>
    <x v="1"/>
    <s v="Sealed"/>
    <s v="Sealed"/>
    <s v="Rosa Peccerelli, an elderly woman who lives in an immaculately decorated apartment near Yankee Stadium, had to bar her two sons and grandson from her home for a year after a run-in with Bronx Narcotics detectives. Detective Alfred Santersio says in an affidavit that a confidential informant claimed he or she bought crack from the apartment twice in January of 2013. Based on that information, Santersio’s team raided the apartment and say they found seven ziploc bags of crack, six tin folders of cocaine and one ziploc bag of marijuana. Rosa says she was visiting a dying relative in Guatemala at the time, but her sons Cozmo Sr. and Gino, and grandson Cozmo Jr., were all arrested. “They destroyed my house. I had to put all my furniture in the garbage,&quot; she said. Six months later a group of NYPD officers served them with papers to temporarily close the apartment, pending a hearing on a nuisance abatement case. “I remember the police taking me the to medicine cabinet with a gun to my head — I’ll never forget that. I thought we were living in another country, a third world country, the way they came in,” said Cozmo Sr., a chef, of being led by an officer to gather his insulin. Representing herself, Rosa went to court two days later and, fearful she would lose the apartment, agreed to bar her three family members for a year. Rosa said she was terrified to live alone because of health problems. “Many times I’ve fallen in the street,” she added. About two weeks later, on July 26, 2013, the charges against all three men were dismissed, according to the Bronx District Attorney’s Office. But the fallout continued. Cosmo Sr. said he slept on stoops and subways for about a month, washing up in McDonald’s bathrooms, before finding a room in New Jersey. The two others found roommates. “She would bring me sandwiches outside, bring me coffee. I could see it in her eyes — my mom would just shake and cry when she saw me like that,” said Cosmo Sr. In May 2014, an attorney with the Bronx Defenders was able to get the exclusion of Cozmo Sr. and Gino lifted._x000d_"/>
    <s v="Sealed"/>
    <x v="0"/>
    <d v="2013-01-19T00:00:00"/>
    <d v="2013-07-26T00:00:00"/>
    <d v="2013-07-16T00:00:00"/>
    <d v="2013-07-18T00:00:00"/>
    <m/>
    <m/>
    <n v="42"/>
    <n v="178"/>
    <s v="Before"/>
    <s v="Before"/>
    <s v="Yes"/>
    <m/>
    <s v="Y"/>
    <s v="https://s3.amazonaws.com/s3.documentcloud.org/documents/1532069/cosmo-peccerelli.pdf?AWSAccessKeyId=AKIAI5WMXH27O6KH3ALA&amp;Expires=1422836041&amp;Signature=vsZltTWmqZgTKSis9HWffiaG%2B8w%3D"/>
    <s v="Bronx2509292013"/>
    <s v="N"/>
    <s v="Arrest B13604847"/>
    <s v="Bronx DA: Cosmo Peccerelli Sr. – dismissed on 7/26/13"/>
    <s v="Y"/>
  </r>
  <r>
    <m/>
    <s v="Y"/>
    <s v="Y"/>
    <s v="Bronx"/>
    <s v="250929-2013"/>
    <x v="2"/>
    <s v="Gino Peccerelli"/>
    <d v="1981-10-23T00:00:00"/>
    <s v="Hispanic"/>
    <s v="YES"/>
    <s v="TCO"/>
    <s v="YES"/>
    <s v="186 East 164th Street, The Bronx, NY"/>
    <n v="40.8289794921875"/>
    <n v="-73.920127868652301"/>
    <s v="Narcotics"/>
    <x v="1"/>
    <s v="Sealed"/>
    <s v="Sealed"/>
    <s v="Rosa Peccerelli, an elderly woman who lives in an immaculately decorated apartment near Yankee Stadium, had to bar her two sons and grandson from her home for a year after a run-in with Bronx Narcotics detectives. Detective Alfred Santersio says in an affidavit that a confidential informant claimed he or she bought crack from the apartment twice in January of 2013. Based on that information, Santersio’s team raided the apartment and say they found seven ziploc bags of crack, six tin folders of cocaine and one ziploc bag of marijuana. Rosa says she was visiting a dying relative in Guatemala at the time, but her sons Cozmo Sr. and Gino, and grandson Cozmo Jr., were all arrested. “They destroyed my house. I had to put all my furniture in the garbage,&quot; she said. Six months later a group of NYPD officers served them with papers to temporarily close the apartment, pending a hearing on a nuisance abatement case. “I remember the police taking me the to medicine cabinet with a gun to my head — I’ll never forget that. I thought we were living in another country, a third world country, the way they came in,” said Cozmo Sr., a chef, of being led by an officer to gather his insulin. Representing herself, Rosa went to court two days later and, fearful she would lose the apartment, agreed to bar her three family members for a year. Rosa said she was terrified to live alone because of health problems. “Many times I’ve fallen in the street,” she added. About two weeks later, on July 26, 2013, the charges against all three men were dismissed, according to the Bronx District Attorney’s Office. But the fallout continued. Cosmo Sr. said he slept on stoops and subways for about a month, washing up in McDonald’s bathrooms, before finding a room in New Jersey. The two others found roommates. “She would bring me sandwiches outside, bring me coffee. I could see it in her eyes — my mom would just shake and cry when she saw me like that,” said Cosmo Sr. In May 2014, an attorney with the Bronx Defenders was able to get the exclusion of Cozmo Sr. and Gino lifted._x000d_"/>
    <s v="Sealed"/>
    <x v="0"/>
    <d v="2013-01-19T00:00:00"/>
    <d v="2013-07-26T00:00:00"/>
    <d v="2013-07-16T00:00:00"/>
    <d v="2013-07-18T00:00:00"/>
    <m/>
    <m/>
    <n v="31"/>
    <n v="178"/>
    <s v="Before"/>
    <s v="Before"/>
    <s v="Yes"/>
    <m/>
    <s v="Y"/>
    <s v="https://s3.amazonaws.com/s3.documentcloud.org/documents/1532069/cosmo-peccerelli.pdf?AWSAccessKeyId=AKIAI5WMXH27O6KH3ALA&amp;Expires=1422836041&amp;Signature=vsZltTWmqZgTKSis9HWffiaG%2B8w%3D"/>
    <s v="Bronx2509292013"/>
    <s v="N"/>
    <s v="Arrest B13604849"/>
    <s v="Bronx DA: Gino Peccerelli – dismissed on 7/26/13"/>
    <s v="Y"/>
  </r>
  <r>
    <m/>
    <m/>
    <s v="Y"/>
    <s v="Bronx"/>
    <s v="250982-2013"/>
    <x v="2"/>
    <s v="Dwyanna Dathan"/>
    <d v="1985-08-19T00:00:00"/>
    <s v="Black"/>
    <s v="YES"/>
    <s v="TRO"/>
    <s v="NO"/>
    <s v="1815 Monroe Avenue"/>
    <n v="40.847060999999997"/>
    <n v="-73.906775999999994"/>
    <s v="Narcotics"/>
    <x v="7"/>
    <s v="None"/>
    <s v="None"/>
    <s v="Bronx Narcotics detectives say in court filings that they used a confidential informant to make two undercover crack buys at the Mount Hope apartment in Feb. 2013. The following month, cops raided the house and said they found 53 twists of crack and Ziploc bags. Five people were arrested. The district attorney declined to prosecute the case against Dwyanna Dathan and her case was never processed, according to a source. That June, Tejan Gumbs pleaded guilty to a misdemeanor drug possession charge and got probation. Ginger Diaz, who had prior weapons and drug convictions, pleaded guilty to a misdemeanor possession charge and got 60 days behind bars. The following month, the NYPD filed a nuisance abatement action against the apartment. Pauline Dickey, representing herself, agreed to bar Diaz and Dathan for two years, and Gumbs for a year."/>
    <s v="Declined to prosecute"/>
    <x v="0"/>
    <d v="2013-03-06T00:00:00"/>
    <d v="2013-03-07T00:00:00"/>
    <d v="2013-07-24T00:00:00"/>
    <d v="2013-07-26T00:00:00"/>
    <m/>
    <m/>
    <n v="27"/>
    <n v="140"/>
    <s v="After"/>
    <s v="After"/>
    <m/>
    <s v="Call back at (718) 974-8624"/>
    <s v="Y"/>
    <s v="https://s3.amazonaws.com/s3.documentcloud.org/documents/1532073/ginger-diaz-complaint.pdf?AWSAccessKeyId=AKIAI5WMXH27O6KH3ALA&amp;Expires=1422836284&amp;Signature=VhckMI88Bt8rmfUvgBSzU7Mj4gc%3D"/>
    <s v="Bronx2509822013"/>
    <s v="P"/>
    <s v="Arrest B13616296, NYSID 12200219L"/>
    <s v="Special Narcotics: Nothing, Kalish: vague --  - Not processed. Undocketed arrest, the DA declined to prosecuted. NPR."/>
    <s v="Y"/>
  </r>
  <r>
    <m/>
    <m/>
    <s v="Y"/>
    <s v="Bronx"/>
    <s v="250982-2013"/>
    <x v="2"/>
    <s v="Ginger Diaz"/>
    <d v="1986-08-07T00:00:00"/>
    <s v="Hispanic"/>
    <s v="YES"/>
    <s v="TRO"/>
    <s v="NO"/>
    <s v="1815 Monroe Avenue"/>
    <n v="40.847060999999997"/>
    <n v="-73.906775999999994"/>
    <s v="Narcotics"/>
    <x v="0"/>
    <s v="Misdemeanor"/>
    <s v="Incarceration"/>
    <s v="Bronx Narcotics detectives say in court filings that they used a confidential informant to make two undercover crack buys at the Mount Hope apartment in Feb. 2013. The following month, cops raided the house and said they found 53 twists of crack and Ziploc bags. Five people were arrested. The district attorney declined to prosecute the case against Dwyanna Dathan and her case was never processed, according to a source. That June, Tejan Gumbs pleaded guilty to a misdemeanor drug possession charge and got probation. Ginger Diaz, who had prior weapons and drug convictions, pleaded guilty to a misdemeanor possession charge and got 60 days behind bars. The following month, the NYPD filed a nuisance abatement action against the apartment. Pauline Dickey, representing herself, agreed to bar Diaz and Dathan for two years, and Gumbs for a year."/>
    <s v="Convicted"/>
    <x v="0"/>
    <d v="2013-03-06T00:00:00"/>
    <d v="2013-06-13T00:00:00"/>
    <d v="2013-07-24T00:00:00"/>
    <d v="2013-07-26T00:00:00"/>
    <m/>
    <m/>
    <n v="26"/>
    <n v="140"/>
    <s v="After"/>
    <s v="After"/>
    <m/>
    <m/>
    <m/>
    <s v="https://s3.amazonaws.com/s3.documentcloud.org/documents/1532073/ginger-diaz-complaint.pdf?AWSAccessKeyId=AKIAI5WMXH27O6KH3ALA&amp;Expires=1422836284&amp;Signature=VhckMI88Bt8rmfUvgBSzU7Mj4gc%3D"/>
    <s v="Bronx2509822013"/>
    <s v="N"/>
    <m/>
    <s v="SNP: (1)    Ginger Diaz – Pled guilty on 6/13/13 to criminal possession of a controlled substance in the 7th degree (220.03; A misdemeanor). She was sentenced on 6/21/13 to 60 days in jail. (2)     Tejon Gumbs – Pled guilty on 6/20/13 to criminal possession of a controlled substance in the 7th degree (220.03; A misdemeanor). He was sentenced on 9/16/13 to 3 years probation. We didn’t have anything else on the other defendants."/>
    <s v="N"/>
  </r>
  <r>
    <m/>
    <m/>
    <s v="Y"/>
    <s v="Bronx"/>
    <s v="250982-2013"/>
    <x v="2"/>
    <s v="Tejan Gumbs"/>
    <d v="1992-07-03T00:00:00"/>
    <s v="Black"/>
    <s v="YES"/>
    <s v="TRO"/>
    <s v="NO"/>
    <s v="1815 Monroe Avenue"/>
    <n v="40.847060999999997"/>
    <n v="-73.906775999999994"/>
    <s v="Narcotics"/>
    <x v="0"/>
    <s v="Misdemeanor"/>
    <s v="Probation"/>
    <s v="Bronx Narcotics detectives say in court filings that they used a confidential informant to make two undercover crack buys at the Mount Hope apartment in Feb. 2013. The following month, cops raided the house and said they found 53 twists of crack and Ziploc bags. Five people were arrested. The district attorney declined to prosecute the case against Dwyanna Dathan and her case was never processed, according to a source. That June, Tejan Gumbs pleaded guilty to a misdemeanor drug possession charge and got probation. Ginger Diaz, who had prior weapons and drug convictions, pleaded guilty to a misdemeanor possession charge and got 60 days behind bars. The following month, the NYPD filed a nuisance abatement action against the apartment. Pauline Dickey, representing herself, agreed to bar Diaz and Dathan for two years, and Gumbs for a year."/>
    <s v="Convicted"/>
    <x v="0"/>
    <d v="2013-03-06T00:00:00"/>
    <d v="2013-06-20T00:00:00"/>
    <d v="2013-07-24T00:00:00"/>
    <d v="2013-07-26T00:00:00"/>
    <m/>
    <m/>
    <n v="21"/>
    <n v="140"/>
    <s v="After"/>
    <s v="After"/>
    <m/>
    <m/>
    <m/>
    <s v="https://s3.amazonaws.com/s3.documentcloud.org/documents/1532073/ginger-diaz-complaint.pdf?AWSAccessKeyId=AKIAI5WMXH27O6KH3ALA&amp;Expires=1422836284&amp;Signature=VhckMI88Bt8rmfUvgBSzU7Mj4gc%3D"/>
    <s v="Bronx2509822013"/>
    <s v="N"/>
    <m/>
    <s v="SNP: (1)    Ginger Diaz – Pled guilty on 6/13/13 to criminal possession of a controlled substance in the 7th degree (220.03; A misdemeanor). She was sentenced on 6/21/13 to 60 days in jail. (2)     Tejon Gumbs – Pled guilty on 6/20/13 to criminal possession of a controlled substance in the 7th degree (220.03; A misdemeanor). He was sentenced on 9/16/13 to 3 years probation. We didn’t have anything else on the other defendants."/>
    <s v="N"/>
  </r>
  <r>
    <m/>
    <m/>
    <m/>
    <s v="Bronx"/>
    <s v="250983-2013"/>
    <x v="0"/>
    <s v="Angel Rodriguez"/>
    <d v="1988-01-26T00:00:00"/>
    <s v="Hispanic"/>
    <s v="YES"/>
    <s v="TCO"/>
    <s v="YES"/>
    <s v="1872 Monroe Avenue, 44, Bronx, NY"/>
    <n v="40.848548999999998"/>
    <n v="-73.905692999999999"/>
    <s v="Narcotics"/>
    <x v="0"/>
    <s v="Felony"/>
    <s v="Incarceration"/>
    <m/>
    <s v="Convicted"/>
    <x v="0"/>
    <d v="2013-03-06T00:00:00"/>
    <d v="2013-04-03T00:00:00"/>
    <d v="2013-07-24T00:00:00"/>
    <d v="2013-07-26T00:00:00"/>
    <m/>
    <m/>
    <n v="25"/>
    <n v="140"/>
    <s v="After"/>
    <s v="After"/>
    <m/>
    <m/>
    <m/>
    <m/>
    <s v="Bronx2509832013"/>
    <s v="N"/>
    <m/>
    <s v="SN: Special Narcotics: Sentenced - Docket No.: 2013NY018685; Indictment No.: 01065/2013 - pleaded guilty on 4/3/13 to criminal possession of a controlled substance in the 3rd (220.16(1); B felony); sentenced to 1 year in prison"/>
    <s v="N"/>
  </r>
  <r>
    <m/>
    <m/>
    <s v="Y"/>
    <s v="Bronx"/>
    <s v="250984-2013"/>
    <x v="2"/>
    <s v="Ross Rivera"/>
    <d v="1986-04-04T00:00:00"/>
    <s v="Black/ Hispanic"/>
    <s v="YES"/>
    <s v="TCO"/>
    <s v="YES"/>
    <s v="899 East 169 Street Apt 4G"/>
    <n v="40.828441619872997"/>
    <n v="-73.895416259765597"/>
    <s v="Narcotics"/>
    <x v="0"/>
    <s v="Misdemeanor"/>
    <s v="Conditional discharge"/>
    <s v="In March 2013, cops used a confidential informant to purchase crack from the Morrisania apartment twice, the NYPD claims in court documents. Then cops raided the home and say they found 39 twists of crack. Ross Rivera and Stephanie Ortiz were arrested. The following month Rivera, who has prior drug convictions, pleaded guilty to a misdemeanor possession charge and was sentenced to a conditional discharge. The charges again Ortiz were ultimately dismissed. That July, the NYPD filed a nuisance abatement action against the apartment and was granted a temporary closing order. Representing herself, Ortiz agreed Rivera would be barred from the apartment for one year “except for pickup or drop-off of minor female child.” When The News visited the apartment, a new family had moved in."/>
    <s v="Conditional discharge"/>
    <x v="0"/>
    <d v="2013-03-13T00:00:00"/>
    <d v="2013-04-05T00:00:00"/>
    <d v="2013-07-24T00:00:00"/>
    <d v="2013-07-26T00:00:00"/>
    <m/>
    <m/>
    <n v="27"/>
    <n v="133"/>
    <s v="After"/>
    <s v="After"/>
    <m/>
    <m/>
    <m/>
    <s v="https://s3.amazonaws.com/s3.documentcloud.org/documents/1532084/ross-rivera-stipulation.pdf?AWSAccessKeyId=AKIAI5WMXH27O6KH3ALA&amp;Expires=1422837136&amp;Signature=1JJERY4R1hZk1b9dge%2FBKU%2FFSNg%3D"/>
    <s v="Bronx2509842013"/>
    <s v="N"/>
    <m/>
    <s v="Bronx DA: Ross Rivera – conditional discharge – Pled guilty to 220.03 (CPCS 7th deg – “A” misdemeanor) on 4/5/13"/>
    <s v="N"/>
  </r>
  <r>
    <m/>
    <m/>
    <m/>
    <s v="Bronx"/>
    <s v="251185-2013"/>
    <x v="0"/>
    <s v="Ruben Rivera"/>
    <d v="1987-09-23T00:00:00"/>
    <s v="Hispanic"/>
    <s v="YES"/>
    <s v="TCO"/>
    <s v="NO"/>
    <s v="4627 Park Avenue, 4N, Bronx, NY"/>
    <n v="40.858082000000003"/>
    <n v="-73.893555000000006"/>
    <s v="Narcotics"/>
    <x v="1"/>
    <s v="Sealed"/>
    <s v="Sealed"/>
    <m/>
    <s v="Sealed"/>
    <x v="1"/>
    <d v="2013-05-14T00:00:00"/>
    <s v="Sealed"/>
    <d v="2013-09-04T00:00:00"/>
    <d v="2014-02-21T00:00:00"/>
    <m/>
    <m/>
    <n v="26"/>
    <n v="113"/>
    <s v="Sealed"/>
    <s v="Sealed"/>
    <m/>
    <m/>
    <s v="Y"/>
    <m/>
    <s v="Bronx2511852013"/>
    <s v="P"/>
    <s v="Arrest B13633856 Fel. CPCS"/>
    <s v="NPR"/>
    <s v="Y"/>
  </r>
  <r>
    <m/>
    <m/>
    <m/>
    <s v="Bronx"/>
    <s v="251185-2013"/>
    <x v="0"/>
    <s v="Michael Jones"/>
    <d v="1987-09-01T00:00:00"/>
    <s v="Black"/>
    <s v="YES"/>
    <s v="TCO"/>
    <s v="NO"/>
    <s v="4627 Park Avenue, 4N, Bronx, NY"/>
    <n v="40.858082000000003"/>
    <n v="-73.893555000000006"/>
    <s v="Narcotics"/>
    <x v="1"/>
    <s v="Sealed"/>
    <s v="Sealed"/>
    <m/>
    <s v="Sealed"/>
    <x v="1"/>
    <d v="2013-05-14T00:00:00"/>
    <s v="Sealed"/>
    <d v="2013-09-04T00:00:00"/>
    <d v="2014-02-21T00:00:00"/>
    <m/>
    <m/>
    <n v="26"/>
    <n v="113"/>
    <s v="Sealed"/>
    <s v="Sealed"/>
    <m/>
    <m/>
    <s v="Y"/>
    <m/>
    <s v="Bronx2511852013"/>
    <s v="P"/>
    <s v="Arrest B13633861 Fel. CPCS"/>
    <s v="Bronx DA: Mildred Oliveras, Ruben Rivera, Michael Jones, Jeffrey McCaskill, Kevin Garcia and Marylou Saez’s cases are sealed. LC C;erk: No public record"/>
    <s v="Y"/>
  </r>
  <r>
    <m/>
    <m/>
    <m/>
    <s v="Bronx"/>
    <s v="251185-2013"/>
    <x v="0"/>
    <s v="Jeffrey Mccaskill"/>
    <d v="1989-03-18T00:00:00"/>
    <s v="Unknown"/>
    <s v="YES"/>
    <s v="TCO"/>
    <s v="NO"/>
    <s v="4627 Park Avenue, 4N, Bronx, NY"/>
    <n v="40.858082000000003"/>
    <n v="-73.893555000000006"/>
    <s v="Narcotics"/>
    <x v="1"/>
    <s v="Sealed"/>
    <s v="Sealed"/>
    <m/>
    <s v="Sealed"/>
    <x v="1"/>
    <d v="2013-05-14T00:00:00"/>
    <s v="Sealed"/>
    <d v="2013-09-04T00:00:00"/>
    <d v="2014-02-21T00:00:00"/>
    <m/>
    <m/>
    <n v="24"/>
    <n v="113"/>
    <s v="Sealed"/>
    <s v="Sealed"/>
    <m/>
    <m/>
    <s v="Y"/>
    <m/>
    <s v="Bronx2511852013"/>
    <s v="P"/>
    <s v="Arrest B13633859 Fel. CPCS, Also Arrested Dec. 10, 2013"/>
    <s v="Bronx DA: Mildred Oliveras, Ruben Rivera, Michael Jones, Jeffrey McCaskill, Kevin Garcia and Marylou Saez’s cases are sealed. LC C;erk: Jeffrey McCaskill. No public record."/>
    <s v="Y"/>
  </r>
  <r>
    <m/>
    <m/>
    <m/>
    <s v="Bronx"/>
    <s v="251185-2013"/>
    <x v="0"/>
    <s v="Kevin Garcia"/>
    <d v="1989-10-17T00:00:00"/>
    <s v="Unknown"/>
    <s v="YES"/>
    <s v="TCO"/>
    <s v="NO"/>
    <s v="4627 Park Avenue, 4N, Bronx, NY"/>
    <n v="40.858082000000003"/>
    <n v="-73.893555000000006"/>
    <s v="Narcotics"/>
    <x v="1"/>
    <s v="Sealed"/>
    <s v="Sealed"/>
    <m/>
    <s v="Sealed"/>
    <x v="1"/>
    <d v="2013-05-14T00:00:00"/>
    <s v="Sealed"/>
    <d v="2013-09-04T00:00:00"/>
    <d v="2014-02-21T00:00:00"/>
    <m/>
    <m/>
    <n v="24"/>
    <n v="113"/>
    <s v="Sealed"/>
    <s v="Sealed"/>
    <m/>
    <m/>
    <s v="Y"/>
    <m/>
    <s v="Bronx2511852013"/>
    <s v="P"/>
    <s v="Arrest B13633862"/>
    <s v="Bronx DA: Mildred Oliveras, Ruben Rivera, Michael Jones, Jeffrey McCaskill, Kevin Garcia and Marylou Saez’s cases are sealed. L.C. Clerk: Kevin Garcia. No public record."/>
    <s v="Y"/>
  </r>
  <r>
    <m/>
    <m/>
    <m/>
    <s v="Bronx"/>
    <s v="251185-2013"/>
    <x v="0"/>
    <s v="Marylou Saez"/>
    <d v="1988-12-25T00:00:00"/>
    <s v="Unknown"/>
    <s v="YES"/>
    <s v="TCO"/>
    <s v="NO"/>
    <s v="4627 Park Avenue, 4N, Bronx, NY"/>
    <n v="40.858082000000003"/>
    <n v="-73.893555000000006"/>
    <s v="Narcotics"/>
    <x v="1"/>
    <s v="Sealed"/>
    <s v="Sealed"/>
    <m/>
    <s v="Sealed"/>
    <x v="1"/>
    <d v="2013-05-14T00:00:00"/>
    <s v="Sealed"/>
    <d v="2013-09-04T00:00:00"/>
    <d v="2014-02-21T00:00:00"/>
    <m/>
    <m/>
    <n v="25"/>
    <n v="113"/>
    <s v="Sealed"/>
    <s v="Sealed"/>
    <m/>
    <m/>
    <s v="Y"/>
    <m/>
    <s v="Bronx2511852013"/>
    <s v="P"/>
    <s v="Arrest B13633866"/>
    <s v="Bronx DA: Mildred Oliveras, Ruben Rivera, Michael Jones, Jeffrey McCaskill, Kevin Garcia and Marylou Saez’s cases are sealed. Bronx Lower Court Clerk: Marylou Saez. No public record."/>
    <s v="Y"/>
  </r>
  <r>
    <m/>
    <m/>
    <m/>
    <s v="Bronx"/>
    <s v="251185-2013"/>
    <x v="0"/>
    <s v="Mildred Oliveras"/>
    <d v="1968-10-03T00:00:00"/>
    <s v="Unknown"/>
    <s v="YES"/>
    <s v="TCO"/>
    <s v="NO"/>
    <s v="4627 Park Avenue, 4N, Bronx, NY"/>
    <n v="40.858082000000003"/>
    <n v="-73.893555000000006"/>
    <s v="Narcotics"/>
    <x v="1"/>
    <s v="Sealed"/>
    <s v="Sealed"/>
    <s v="She was arrested on Dec. 10, 2013, after she had signed the stipulation agreeing not to engage in illegal activity. Additionally, one of the people who she agreed would be barred from the prem was arrested on that date."/>
    <s v="Sealed"/>
    <x v="2"/>
    <d v="2013-05-14T00:00:00"/>
    <s v="Sealed"/>
    <d v="2013-09-04T00:00:00"/>
    <d v="2014-02-21T00:00:00"/>
    <m/>
    <m/>
    <n v="45"/>
    <n v="113"/>
    <s v="Sealed"/>
    <s v="Sealed"/>
    <m/>
    <m/>
    <s v="Y"/>
    <m/>
    <s v="Bronx2511852013"/>
    <s v="P"/>
    <s v="Arrest B13633871, Also Arrested Dec. 10, 2013"/>
    <s v="Bronx LC Clerk: Mildred Oliveras. No public record. Bronx DA: Mildred Oliveras pled guilty on 1/30/14 to Disorderly Conduct for the 10/18/13 arrest and was sentenced the same day as the plea, 1/30/14, to a conditional discharge. The other 10/18/13 arrest file is sealed."/>
    <s v="Y"/>
  </r>
  <r>
    <m/>
    <s v="Y"/>
    <s v="Y"/>
    <s v="Bronx"/>
    <s v="251187-2013"/>
    <x v="2"/>
    <s v="Jonathan Garcia"/>
    <d v="1990-06-08T00:00:00"/>
    <s v="Hispanic"/>
    <s v="YES"/>
    <s v="TCO"/>
    <s v="NO"/>
    <s v="800 East 180th St, The Bronx, NY"/>
    <n v="40.846429690718701"/>
    <n v="-73.885478004813194"/>
    <s v="Narcotics"/>
    <x v="0"/>
    <s v="Felony"/>
    <s v="Incarceration"/>
    <s v="David Diaz, a custodian at a synagogue, said he agreed to bar his two brothers from his apartment forever — even though they didn’t commit a crime — upon the urging of an NYPD attorney who he unwittingly thought was there to advise him. The trouble started in the spring of 2013, when Sgt. Hermino Baez of the 48th Precinct says he watched a confidential informant buy cocaine twice from the apartment, which is on the fourth floor of a massive East Tremont housing complex. When his team conducted an early morning raid, they say they found two rocks of cocaine, and a scale, straw, three razor blades and a plate covered in drug residue, all in Jonathan Odenthal and Jonathan Garcia’s bedrooms. The young men were 19 and 21 at the time. Seven people were hauled off to in handcuffs (Diaz explained that they had a family BBQ the night before and a few people had slept over). Charges against everyone were dismissed except Garcia, who pleaded guilty to possession on July 23, 2013 in exchange for a one-year sentence concurrent with another case, according to the Bronx District Attorney’s Office. But that September, the NYPD still moved to close down the apartment for a year. The judge signed a temporary closing order allowing the police to padlock the apartment pending the first hearing on the matter, but Diaz said the cops relented when they saw his infant daughter. He came to court two days later, where he was greeted by a friendly lawyer, who he took to be appointed to him by the court, not realizing he wasn’t entitled to one. “He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 Odenthal, then a student at Monroe College, had lived at the house since he was a baby and was on the lease. But the NYPD lawyer said it didn’t matter that Odenthal’s case was dismissed — he was forced to pack his bags and stay at friends’ houses until he could find a steady place. Now Diaz says cops regularly peer into his windows as they patrol the long open-air hallway outside his apartment, where children like to play tag. “It doesn’t feel right. It’s wrong,” he said."/>
    <s v="Convicted"/>
    <x v="1"/>
    <d v="2013-05-09T00:00:00"/>
    <d v="2013-07-23T00:00:00"/>
    <d v="2013-09-04T00:00:00"/>
    <d v="2013-09-06T00:00:00"/>
    <m/>
    <m/>
    <n v="23"/>
    <n v="118"/>
    <s v="After"/>
    <s v="After"/>
    <m/>
    <m/>
    <m/>
    <s v="https://s3.amazonaws.com/s3.documentcloud.org/documents/1532075/jonathan-odenthal-complaint.pdf?AWSAccessKeyId=AKIAI5WMXH27O6KH3ALA&amp;Expires=1422836428&amp;Signature=3HS4gktPv1rmbDZ3vaOusrFvyTQ%3D"/>
    <s v="Bronx2511872013"/>
    <s v="N"/>
    <m/>
    <s v="Bronx DA:_x000d_Rafael Rivera – dismissed on 7/31/13_x000d_Jonathan – dismissed on 7/30/13_x000d_Quintesha – not found_x000d_Victoria Goetz – dismissed on 5/14/13_x000d_Paul Rivera – dismissed on 5/14/13_x000d_Jonathan Garcia – Pled guilty to 220.16(1) – CPCS 3rd degree (B felony); CPCS 7th (“A”) got 1 year, concurrent with sentence on another case       on 7/23/13_x000d_David Diaz – dismissed 7/30/13"/>
    <s v="N"/>
  </r>
  <r>
    <m/>
    <s v="Y"/>
    <s v="Y"/>
    <s v="Bronx"/>
    <s v="251187-2013"/>
    <x v="2"/>
    <s v="Jonathan Odenthal"/>
    <d v="1994-02-26T00:00:00"/>
    <s v="Hispanic"/>
    <s v="YES"/>
    <s v="TCO"/>
    <s v="NO"/>
    <s v="800 East 180th St, The Bronx, NY"/>
    <n v="40.846429690718701"/>
    <n v="-73.885478004813194"/>
    <s v="Narcotics"/>
    <x v="1"/>
    <s v="Sealed"/>
    <s v="Sealed"/>
    <s v="David Diaz, a custodian at a synagogue, said he agreed to bar his two brothers from his apartment forever — even though they didn’t commit a crime — upon the urging of an NYPD attorney who he unwittingly thought was there to advise him. The trouble started in the spring of 2013, when Sgt. Hermino Baez of the 48th Precinct says he watched a confidential informant buy cocaine twice from the apartment, which is on the fourth floor of a massive East Tremont housing complex. When his team conducted an early morning raid, they say they found two rocks of cocaine, and a scale, straw, three razor blades and a plate covered in drug residue, all in Jonathan Odenthal and Jonathan Garcia’s bedrooms. The young men were 19 and 21 at the time. Seven people were hauled off to in handcuffs (Diaz explained that they had a family BBQ the night before and a few people had slept over). Charges against everyone were dismissed except Garcia, who pleaded guilty to possession on July 23, 2013 in exchange for a one-year sentence concurrent with another case, according to the Bronx District Attorney’s Office. But that September, the NYPD still moved to close down the apartment for a year. The judge signed a temporary closing order allowing the police to padlock the apartment pending the first hearing on the matter, but Diaz said the cops relented when they saw his infant daughter. He came to court two days later, where he was greeted by a friendly lawyer, who he took to be appointed to him by the court, not realizing he wasn’t entitled to one. “He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 Odenthal, then a student at Monroe College, had lived at the house since he was a baby and was on the lease. But the NYPD lawyer said it didn’t matter that Odenthal’s case was dismissed — he was forced to pack his bags and stay at friends’ houses until he could find a steady place. Now Diaz says cops regularly peer into his windows as they patrol the long open-air hallway outside his apartment, where children like to play tag. “It doesn’t feel right. It’s wrong,” he said."/>
    <s v="Sealed"/>
    <x v="1"/>
    <d v="2013-05-09T00:00:00"/>
    <d v="2013-07-30T00:00:00"/>
    <d v="2013-09-04T00:00:00"/>
    <d v="2013-09-06T00:00:00"/>
    <m/>
    <m/>
    <n v="19"/>
    <n v="118"/>
    <s v="After"/>
    <s v="After"/>
    <m/>
    <m/>
    <s v="Y"/>
    <s v="https://s3.amazonaws.com/s3.documentcloud.org/documents/1532075/jonathan-odenthal-complaint.pdf?AWSAccessKeyId=AKIAI5WMXH27O6KH3ALA&amp;Expires=1422836428&amp;Signature=3HS4gktPv1rmbDZ3vaOusrFvyTQ%3D"/>
    <s v="Bronx2511872013"/>
    <s v="Y"/>
    <s v="Arrest B13632603, NYSID 02182993L"/>
    <s v="Bronx DA: Jonathan – dismissed on 7/30/13"/>
    <s v="Y"/>
  </r>
  <r>
    <m/>
    <s v="Y"/>
    <s v="Y"/>
    <s v="Bronx"/>
    <s v="251187-2013"/>
    <x v="2"/>
    <s v="Paul Rivera"/>
    <d v="1964-11-23T00:00:00"/>
    <s v="Hispanic"/>
    <s v="YES"/>
    <s v="TCO"/>
    <s v="NO"/>
    <s v="800 East 180th St, The Bronx, NY"/>
    <n v="40.846429690718701"/>
    <n v="-73.885478004813194"/>
    <s v="Narcotics"/>
    <x v="1"/>
    <s v="Sealed"/>
    <s v="Sealed"/>
    <s v="David Diaz, a custodian at a synagogue, said he agreed to bar his two brothers from his apartment forever — even though they didn’t commit a crime — upon the urging of an NYPD attorney who he unwittingly thought was there to advise him. The trouble started in the spring of 2013, when Sgt. Hermino Baez of the 48th Precinct says he watched a confidential informant buy cocaine twice from the apartment, which is on the fourth floor of a massive East Tremont housing complex. When his team conducted an early morning raid, they say they found two rocks of cocaine, and a scale, straw, three razor blades and a plate covered in drug residue, all in Jonathan Odenthal and Jonathan Garcia’s bedrooms. The young men were 19 and 21 at the time. Seven people were hauled off to in handcuffs (Diaz explained that they had a family BBQ the night before and a few people had slept over). Charges against everyone were dismissed except Garcia, who pleaded guilty to possession on July 23, 2013 in exchange for a one-year sentence concurrent with another case, according to the Bronx District Attorney’s Office. But that September, the NYPD still moved to close down the apartment for a year. The judge signed a temporary closing order allowing the police to padlock the apartment pending the first hearing on the matter, but Diaz said the cops relented when they saw his infant daughter. He came to court two days later, where he was greeted by a friendly lawyer, who he took to be appointed to him by the court, not realizing he wasn’t entitled to one. “He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 Odenthal, then a student at Monroe College, had lived at the house since he was a baby and was on the lease. But the NYPD lawyer said it didn’t matter that Odenthal’s case was dismissed — he was forced to pack his bags and stay at friends’ houses until he could find a steady place. Now Diaz says cops regularly peer into his windows as they patrol the long open-air hallway outside his apartment, where children like to play tag. “It doesn’t feel right. It’s wrong,” he said."/>
    <s v="Sealed"/>
    <x v="1"/>
    <d v="2013-05-09T00:00:00"/>
    <d v="2013-05-14T00:00:00"/>
    <d v="2013-09-04T00:00:00"/>
    <d v="2013-09-06T00:00:00"/>
    <m/>
    <m/>
    <n v="48"/>
    <n v="118"/>
    <s v="After"/>
    <s v="After"/>
    <m/>
    <m/>
    <s v="Y"/>
    <s v="https://s3.amazonaws.com/s3.documentcloud.org/documents/1532075/jonathan-odenthal-complaint.pdf?AWSAccessKeyId=AKIAI5WMXH27O6KH3ALA&amp;Expires=1422836428&amp;Signature=3HS4gktPv1rmbDZ3vaOusrFvyTQ%3D"/>
    <s v="Bronx2511872013"/>
    <s v="Y"/>
    <s v="Arrest B13632610, NYSID 12272122P"/>
    <s v="Bronx DA: Paul Rivera – dismissed on 5/14/13"/>
    <s v="Y"/>
  </r>
  <r>
    <m/>
    <s v="Y"/>
    <s v="Y"/>
    <s v="Bronx"/>
    <s v="251187-2013"/>
    <x v="2"/>
    <s v="Rafael Rivera"/>
    <d v="1966-05-16T00:00:00"/>
    <s v="Hispanic"/>
    <s v="YES"/>
    <s v="TCO"/>
    <s v="NO"/>
    <s v="800 East 180th St, The Bronx, NY"/>
    <n v="40.846429690718701"/>
    <n v="-73.885478004813194"/>
    <s v="Narcotics"/>
    <x v="1"/>
    <s v="Sealed"/>
    <s v="Sealed"/>
    <s v="David Diaz, a custodian at a synagogue, said he agreed to bar his two brothers from his apartment forever — even though they didn’t commit a crime — upon the urging of an NYPD attorney who he unwittingly thought was there to advise him. The trouble started in the spring of 2013, when Sgt. Hermino Baez of the 48th Precinct says he watched a confidential informant buy cocaine twice from the apartment, which is on the fourth floor of a massive East Tremont housing complex. When his team conducted an early morning raid, they say they found two rocks of cocaine, and a scale, straw, three razor blades and a plate covered in drug residue, all in Jonathan Odenthal and Jonathan Garcia’s bedrooms. The young men were 19 and 21 at the time. Seven people were hauled off to in handcuffs (Diaz explained that they had a family BBQ the night before and a few people had slept over). Charges against everyone were dismissed except Garcia, who pleaded guilty to possession on July 23, 2013 in exchange for a one-year sentence concurrent with another case, according to the Bronx District Attorney’s Office. But that September, the NYPD still moved to close down the apartment for a year. The judge signed a temporary closing order allowing the police to padlock the apartment pending the first hearing on the matter, but Diaz said the cops relented when they saw his infant daughter. He came to court two days later, where he was greeted by a friendly lawyer, who he took to be appointed to him by the court, not realizing he wasn’t entitled to one. “He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 Odenthal, then a student at Monroe College, had lived at the house since he was a baby and was on the lease. But the NYPD lawyer said it didn’t matter that Odenthal’s case was dismissed — he was forced to pack his bags and stay at friends’ houses until he could find a steady place. Now Diaz says cops regularly peer into his windows as they patrol the long open-air hallway outside his apartment, where children like to play tag. “It doesn’t feel right. It’s wrong,” he said."/>
    <s v="Sealed"/>
    <x v="1"/>
    <d v="2013-05-09T00:00:00"/>
    <d v="2013-07-31T00:00:00"/>
    <d v="2013-09-04T00:00:00"/>
    <d v="2013-09-06T00:00:00"/>
    <m/>
    <m/>
    <n v="47"/>
    <n v="118"/>
    <s v="After"/>
    <s v="After"/>
    <m/>
    <m/>
    <s v="Y"/>
    <s v="https://s3.amazonaws.com/s3.documentcloud.org/documents/1532075/jonathan-odenthal-complaint.pdf?AWSAccessKeyId=AKIAI5WMXH27O6KH3ALA&amp;Expires=1422836428&amp;Signature=3HS4gktPv1rmbDZ3vaOusrFvyTQ%3D"/>
    <s v="Bronx2511872013"/>
    <s v="Y"/>
    <s v="Arrest B13632598, NYSID 05653434K"/>
    <s v="Bronx DA: Rafael Rivera – dismissed on 7/31/13"/>
    <s v="Y"/>
  </r>
  <r>
    <m/>
    <s v="Y"/>
    <s v="Y"/>
    <s v="Bronx"/>
    <s v="251187-2013"/>
    <x v="2"/>
    <s v="Victoria Goetz"/>
    <d v="1992-04-30T00:00:00"/>
    <s v="Arabic"/>
    <s v="YES"/>
    <s v="TCO"/>
    <s v="NO"/>
    <s v="800 East 180th St, The Bronx, NY"/>
    <n v="40.846429690718701"/>
    <n v="-73.885478004813194"/>
    <s v="Narcotics"/>
    <x v="1"/>
    <s v="Sealed"/>
    <s v="Sealed"/>
    <s v="David Diaz, a custodian at a synagogue, said he agreed to bar his two brothers from his apartment forever — even though they didn’t commit a crime — upon the urging of an NYPD attorney who he unwittingly thought was there to advise him. The trouble started in the spring of 2013, when Sgt. Hermino Baez of the 48th Precinct says he watched a confidential informant buy cocaine twice from the apartment, which is on the fourth floor of a massive East Tremont housing complex. When his team conducted an early morning raid, they say they found two rocks of cocaine, and a scale, straw, three razor blades and a plate covered in drug residue, all in Jonathan Odenthal and Jonathan Garcia’s bedrooms. The young men were 19 and 21 at the time. Seven people were hauled off to in handcuffs (Diaz explained that they had a family BBQ the night before and a few people had slept over). Charges against everyone were dismissed except Garcia, who pleaded guilty to possession on July 23, 2013 in exchange for a one-year sentence concurrent with another case, according to the Bronx District Attorney’s Office. But that September, the NYPD still moved to close down the apartment for a year. The judge signed a temporary closing order allowing the police to padlock the apartment pending the first hearing on the matter, but Diaz said the cops relented when they saw his infant daughter. He came to court two days later, where he was greeted by a friendly lawyer, who he took to be appointed to him by the court, not realizing he wasn’t entitled to one. “He led me in the hallway and I was telling him I really don’t want to agree to this,” said Diaz of the stipulation, which said if four of his family members and a girlfriend were ever caught inside his home again, it would be shut down for a year. “Basically he was like, giving me advice, like this is what I should do … He said I could try to fight it but I’m risking losing the whole apartment, and he said, ‘With your daughter and everything, that’s a big risk.’ And I was like, ‘You know what, you’re right.’ So I just agreed to it.” Odenthal, then a student at Monroe College, had lived at the house since he was a baby and was on the lease. But the NYPD lawyer said it didn’t matter that Odenthal’s case was dismissed — he was forced to pack his bags and stay at friends’ houses until he could find a steady place. Now Diaz says cops regularly peer into his windows as they patrol the long open-air hallway outside his apartment, where children like to play tag. “It doesn’t feel right. It’s wrong,” he said."/>
    <s v="Sealed"/>
    <x v="1"/>
    <d v="2013-05-09T00:00:00"/>
    <d v="2013-05-14T00:00:00"/>
    <d v="2013-09-04T00:00:00"/>
    <d v="2013-09-06T00:00:00"/>
    <m/>
    <m/>
    <n v="21"/>
    <n v="118"/>
    <s v="After"/>
    <s v="After"/>
    <m/>
    <m/>
    <s v="Y"/>
    <s v="https://s3.amazonaws.com/s3.documentcloud.org/documents/1532075/jonathan-odenthal-complaint.pdf?AWSAccessKeyId=AKIAI5WMXH27O6KH3ALA&amp;Expires=1422836428&amp;Signature=3HS4gktPv1rmbDZ3vaOusrFvyTQ%3D"/>
    <s v="Bronx2511872013"/>
    <s v="Y"/>
    <s v="Arrest B13632607, NYSID 12272137M"/>
    <s v="Bronx DA: Victoria Goetz – dismissed on 5/14/13"/>
    <s v="Y"/>
  </r>
  <r>
    <m/>
    <m/>
    <s v="Y"/>
    <s v="Bronx"/>
    <s v="251289-2013"/>
    <x v="2"/>
    <s v="Engelberth Cardenas"/>
    <d v="1994-05-08T00:00:00"/>
    <s v="Hispanic"/>
    <s v="YES"/>
    <s v="TCO"/>
    <s v="NO"/>
    <s v="1521 Sheridan Avenue, The Bronx, NY"/>
    <n v="40.8411229401827"/>
    <n v="-73.911328464746504"/>
    <s v="Narcotics"/>
    <x v="1"/>
    <s v="Sealed"/>
    <s v="Sealed"/>
    <s v="The NYPD says in court papers that in May 2013, a confidential informant bought crack and marijuana at the Concourse apartment twice. That same month, Bronx Narcotics detectives raided the apartment and say they found two Ziploc bags of marijuana, 23 twists of cocaine, 45 tablets of anxiety medication, one scale with coke residue and cash. Louis Reynoso, Marlon David, Engelberth Cardenas and Laigelberth Cardenas (a minor) were arrested. That June, Reynoso, who had no prior convictions on his record, pleaded guilty to a felony possession charge and was sentenced to six months behind bars, according to the Bronx District Attorney's Office. Two others had their cases dismissed that August, and there is no public record of how the case against Laigelberth Cardenas, a minor, was decided. The following month, the NYPD filed a nuisance abatement action against the apartment and was granted a temporary closing order. Representing herself, tenant Rebeca Mercedes agreed none of the four arrested would be allowed inside the apartment. When The News attempted to visit her, the building superintendent said the family had all moved. "/>
    <s v="Sealed"/>
    <x v="1"/>
    <d v="2013-05-08T00:00:00"/>
    <d v="2013-08-20T00:00:00"/>
    <d v="2013-09-20T00:00:00"/>
    <d v="2013-09-24T00:00:00"/>
    <m/>
    <m/>
    <n v="19"/>
    <n v="135"/>
    <s v="After"/>
    <s v="After"/>
    <m/>
    <m/>
    <s v="Y"/>
    <s v="https://s3.amazonaws.com/s3.documentcloud.org/documents/1532078/louis-reynoso-complaint.pdf?AWSAccessKeyId=AKIAI5WMXH27O6KH3ALA&amp;Expires=1422836775&amp;Signature=D1a%2Fknfd4DIGkfjlKJkBe4%2FDwNg%3D"/>
    <s v="Bronx2512892013"/>
    <s v="Y"/>
    <s v="Arrest B13632321"/>
    <s v="Bronx DA: Engelbert – dismissed on 8/20/13"/>
    <s v="Y"/>
  </r>
  <r>
    <m/>
    <m/>
    <s v="Y"/>
    <s v="Bronx"/>
    <s v="251289-2013"/>
    <x v="2"/>
    <s v="Laigelberth Cardenas"/>
    <d v="1996-09-03T00:00:00"/>
    <s v="Hispanic"/>
    <s v="YES"/>
    <s v="TCO"/>
    <s v="NO"/>
    <s v="1521 Sheridan Avenue, The Bronx, NY"/>
    <n v="40.8411229401827"/>
    <n v="-73.911328464746504"/>
    <s v="Narcotics"/>
    <x v="1"/>
    <s v="Sealed"/>
    <s v="Sealed"/>
    <s v="In May 2013, a confidential informant bought crack and marijuana at the Concourse apartment twice, the NYPD says in court papers. That same month, Bronx Narcotics detectives raided the apartment and say they found two Ziploc bags of marijuana, 23 twists of cocaine, 45 tablets of anxiety medication, one scale with coke residue and cash. Louis Reynoso, Marlon David, Engelberth Cardenas and Laigelberth Cardenas (a minor) were arrested. That June, Reynoso, who had no prior convictions on his record, pleaded guilty to a felony possession charge and was sentenced to six months behind bars. Two others had their cases dismissed that August, and there is no public record of how the case against Laigelberth Cardenas, a minor, was decided. The following month, the NYPD got a closing order on the apartment. Representing herself, tenant Rebeca Mercedes agreed none of the four arrested would be allowed over again. When The News attempted to visit her, the building superintendent said the family had all moved. "/>
    <s v="Sealed"/>
    <x v="1"/>
    <d v="2013-05-08T00:00:00"/>
    <s v="Sealed"/>
    <d v="2013-09-20T00:00:00"/>
    <d v="2013-09-24T00:00:00"/>
    <m/>
    <m/>
    <n v="17"/>
    <n v="135"/>
    <s v="Sealed"/>
    <s v="Sealed"/>
    <m/>
    <m/>
    <s v="Y"/>
    <s v="https://s3.amazonaws.com/s3.documentcloud.org/documents/1532078/louis-reynoso-complaint.pdf?AWSAccessKeyId=AKIAI5WMXH27O6KH3ALA&amp;Expires=1422836775&amp;Signature=D1a%2Fknfd4DIGkfjlKJkBe4%2FDwNg%3D"/>
    <s v="Bronx2512892013"/>
    <s v="P"/>
    <s v="Arrest B13632313"/>
    <s v="No public record (minor)"/>
    <s v="Y"/>
  </r>
  <r>
    <m/>
    <m/>
    <s v="Y"/>
    <s v="Bronx"/>
    <s v="251289-2013"/>
    <x v="2"/>
    <s v="Louis Reynoso"/>
    <d v="1972-07-17T00:00:00"/>
    <s v="Hispanic"/>
    <s v="YES"/>
    <s v="TCO"/>
    <s v="NO"/>
    <s v="1521 Sheridan Avenue, The Bronx, NY"/>
    <n v="40.8411229401827"/>
    <n v="-73.911328464746504"/>
    <s v="Narcotics"/>
    <x v="0"/>
    <s v="Felony"/>
    <s v="Incarceration"/>
    <s v="In May 2013, a confidential informant bought crack and marijuana at the Concourse apartment twice, the NYPD says in court papers. That same month, Bronx Narcotics detectives raided the apartment and say they found two Ziploc bags of marijuana, 23 twists of cocaine, 45 tablets of anxiety medication, one scale with coke residue and cash. Louis Reynoso, Marlon David, Engelberth Cardenas and Laigelberth Cardenas (a minor) were arrested. That June, Reynoso, who had no prior convictions on his record, pleaded guilty to a felony possession charge and was sentenced to six months behind bars. Two others had their cases dismissed that August, and there is no public record of how the case against Laigelberth Cardenas, a minor, was decided. The following month, the NYPD got a closing order on the apartment. Representing herself, tenant Rebeca Mercedes agreed none of the four arrested would be allowed over again. When The News attempted to visit her, the building superintendent said the family had all moved. "/>
    <s v="Convicted"/>
    <x v="1"/>
    <d v="2013-05-08T00:00:00"/>
    <d v="2013-06-24T00:00:00"/>
    <d v="2013-09-20T00:00:00"/>
    <d v="2013-09-24T00:00:00"/>
    <m/>
    <m/>
    <n v="41"/>
    <n v="135"/>
    <s v="After"/>
    <s v="After"/>
    <m/>
    <m/>
    <m/>
    <s v="https://s3.amazonaws.com/s3.documentcloud.org/documents/1532078/louis-reynoso-complaint.pdf?AWSAccessKeyId=AKIAI5WMXH27O6KH3ALA&amp;Expires=1422836775&amp;Signature=D1a%2Fknfd4DIGkfjlKJkBe4%2FDwNg%3D"/>
    <s v="Bronx2512892013"/>
    <s v="N"/>
    <m/>
    <s v="Bronx DA: – Luis Reynoso – pled guilty to 220.09 (CPCS 4th degree – Class “C” Felony); 6 months jail on 6/24/13_x000d_Marlon David – dismissed on 8/20/13_x000d_Engelbert – dismissed on 8/20/13"/>
    <s v="N"/>
  </r>
  <r>
    <m/>
    <m/>
    <s v="Y"/>
    <s v="Bronx"/>
    <s v="251289-2013"/>
    <x v="2"/>
    <s v="Marlon David"/>
    <d v="1979-02-04T00:00:00"/>
    <s v="Unknown"/>
    <s v="YES"/>
    <s v="TCO"/>
    <s v="NO"/>
    <s v="1521 Sheridan Avenue, The Bronx, NY"/>
    <n v="40.8411229401827"/>
    <n v="-73.911328464746504"/>
    <s v="Narcotics"/>
    <x v="1"/>
    <s v="Sealed"/>
    <s v="Sealed"/>
    <s v="The NYPD says in court papers that in May 2013, a confidential informant bought crack and marijuana at the Concourse apartment twice. That same month, Bronx Narcotics detectives raided the apartment and say they found two Ziploc bags of marijuana, 23 twists of cocaine, 45 tablets of anxiety medication, one scale with coke residue and cash. Louis Reynoso, Marlon David, Engelberth Cardenas and Laigelberth Cardenas (a minor) were arrested. That June, Reynoso, who had no prior convictions on his record, pleaded guilty to a felony possession charge and was sentenced to six months behind bars, according to the Bronx District Attorney's Office. Two others had their cases dismissed that August, and there is no public record of how the case against Laigelberth Cardenas, a minor, was decided. The following month, the NYPD got a closing order on the apartment. Representing herself, tenant Rebeca Mercedes agreed none of the four arrested would be allowed inside the apartment. When The News attempted to visit her, the building superintendent said the family had all moved. "/>
    <s v="Sealed"/>
    <x v="1"/>
    <d v="2013-05-08T00:00:00"/>
    <d v="2013-08-20T00:00:00"/>
    <d v="2013-09-20T00:00:00"/>
    <d v="2013-09-24T00:00:00"/>
    <m/>
    <m/>
    <n v="34"/>
    <n v="135"/>
    <s v="After"/>
    <s v="After"/>
    <m/>
    <m/>
    <s v="Y"/>
    <s v="https://s3.amazonaws.com/s3.documentcloud.org/documents/1532078/louis-reynoso-complaint.pdf?AWSAccessKeyId=AKIAI5WMXH27O6KH3ALA&amp;Expires=1422836775&amp;Signature=D1a%2Fknfd4DIGkfjlKJkBe4%2FDwNg%3D"/>
    <s v="Bronx2512892013"/>
    <s v="Y"/>
    <s v="Arrest B13632324"/>
    <s v="Bronx DA: Marlon David – dismissed on 8/20/13"/>
    <s v="Y"/>
  </r>
  <r>
    <m/>
    <m/>
    <m/>
    <s v="Bronx"/>
    <s v="251367-2013"/>
    <x v="0"/>
    <s v="Jermaine Berger"/>
    <d v="1973-02-18T00:00:00"/>
    <s v="Black"/>
    <s v="YES"/>
    <s v="TCO"/>
    <s v="NO"/>
    <s v="2645 3rd Avenue, Bronx, NY"/>
    <n v="40.811833217740002"/>
    <n v="-73.925938457250595"/>
    <s v="Narcotics"/>
    <x v="5"/>
    <s v="Felony"/>
    <s v="Incarceration"/>
    <m/>
    <s v="Convicted"/>
    <x v="1"/>
    <d v="2013-05-16T00:00:00"/>
    <d v="2013-06-05T00:00:00"/>
    <d v="2013-10-08T00:00:00"/>
    <d v="2013-10-28T00:00:00"/>
    <m/>
    <m/>
    <n v="40"/>
    <n v="145"/>
    <s v="After"/>
    <s v="After"/>
    <m/>
    <m/>
    <m/>
    <m/>
    <s v="Bronx2513672013"/>
    <s v="N"/>
    <m/>
    <s v="SN: Special Narcotics: Sentenced - Docket No.: 2013NY038580; Indictment No.: 01935/2013 - pleaded guilty on 6/5/13 to criminal possession of a weapon in the 2nd (265.03(3); D felony); sentenced to 3 years in prison and 5 years post release supervision "/>
    <s v="N"/>
  </r>
  <r>
    <m/>
    <m/>
    <m/>
    <s v="Bronx"/>
    <s v="251368-2013"/>
    <x v="0"/>
    <s v="Stephaine Martinez"/>
    <d v="1992-08-08T00:00:00"/>
    <s v="Unknown"/>
    <s v="YES"/>
    <s v="TCO"/>
    <s v="NO"/>
    <s v="283 Brook Avenue, 5A, Bronx, NY"/>
    <n v="40.8086668699979"/>
    <n v="-73.918636143207493"/>
    <s v="Narcotics"/>
    <x v="7"/>
    <s v="None"/>
    <s v="None"/>
    <m/>
    <s v="No record of case"/>
    <x v="0"/>
    <d v="2013-07-05T00:00:00"/>
    <s v="No record of case"/>
    <d v="2013-10-08T00:00:00"/>
    <d v="2013-10-10T00:00:00"/>
    <m/>
    <m/>
    <n v="21"/>
    <n v="95"/>
    <s v="No record of case"/>
    <s v="No record of case"/>
    <m/>
    <m/>
    <s v="Y"/>
    <m/>
    <s v="Bronx2513682013"/>
    <s v="P"/>
    <s v="Arrest B13646752 Felony CPCS"/>
    <s v="SN: Stephaine Martinez; Diana Lauriano; Wanda Garcia – This case is sealed. Lower court clerk William Kalish: Arrest # B13646752 -= “ no defendant found on file&quot; I also ‘ran ‘  the name “Stephaine Martinez” and  “no defendant found on file”  is also indicated. Special Narcotics and Bronx DA did not find. Bronx DA: &quot;No, there are no records under those names, arrest numbers or location/date.&quot; (Stephaine Martinez (DOB 8/8/92 Arrest B3646752) — not Stephanie as I had originally requested. He was arrested with Diana Lauriano (DOB 1/12/66 Arrest B13646757) and Wanda Garcia (DOB 7/4/65 Arrest B13646755))"/>
    <s v="Y"/>
  </r>
  <r>
    <m/>
    <m/>
    <m/>
    <s v="Bronx"/>
    <s v="251374-2013"/>
    <x v="0"/>
    <s v="Maurice Simmons"/>
    <d v="1991-04-05T00:00:00"/>
    <s v="Black"/>
    <s v="YES"/>
    <s v="TRO"/>
    <s v="YES"/>
    <s v="1038 Boston Road, 6D, Bronx, NY 10459"/>
    <n v="40.826037999999997"/>
    <n v="-73.906204000000002"/>
    <s v="Narcotics"/>
    <x v="0"/>
    <s v="Misdemeanor"/>
    <s v="Incarceration"/>
    <s v="pleaded guilty to Criminal Possession of a Controlled Substance in the 7th Degree and was sentenced to 15 days in jail."/>
    <s v="Convicted"/>
    <x v="0"/>
    <d v="2013-06-13T00:00:00"/>
    <d v="2013-06-18T00:00:00"/>
    <d v="2013-10-09T00:00:00"/>
    <d v="2013-10-11T00:00:00"/>
    <m/>
    <m/>
    <n v="22"/>
    <n v="118"/>
    <s v="After"/>
    <s v="After"/>
    <m/>
    <m/>
    <m/>
    <m/>
    <s v="Bronx2513742013"/>
    <s v="N"/>
    <m/>
    <s v="BX DA: Maurice Simmons pled guilty to Criminal Possession of a Controlled Substance in the 7th Degree on 6/18/2013 and was sentenced on 6/18/2013 to 15 days in jail"/>
    <s v="N"/>
  </r>
  <r>
    <m/>
    <m/>
    <m/>
    <s v="Bronx"/>
    <s v="251416-2013"/>
    <x v="0"/>
    <s v="Franklin Nival"/>
    <d v="1986-04-16T00:00:00"/>
    <s v="Unknown"/>
    <s v="NO"/>
    <s v="TCO"/>
    <s v="YES"/>
    <s v="2829 Sedgewick Avenue, 6A, Bronx, NY 10468"/>
    <n v="40.873500823974602"/>
    <n v="-73.902526855468807"/>
    <s v="Narcotics"/>
    <x v="0"/>
    <s v="Felony"/>
    <s v="Probation"/>
    <s v="pleaded guilty to Criminal Possession of a Controlled Substance in the 4th Degree and was sentenced to five years’ probation."/>
    <s v="Convicted"/>
    <x v="0"/>
    <d v="2013-08-08T00:00:00"/>
    <d v="2014-05-01T00:00:00"/>
    <d v="2013-10-22T00:00:00"/>
    <d v="2013-10-24T00:00:00"/>
    <m/>
    <m/>
    <n v="27"/>
    <n v="75"/>
    <s v="Before"/>
    <s v="Before"/>
    <m/>
    <m/>
    <m/>
    <m/>
    <s v="Bronx2514162013"/>
    <s v="N"/>
    <m/>
    <s v="BX DA: Franklin Nival pled guilty to Criminal Possession of a Controlled Substance in the 4th Degree on 5/1/2014 and was sentenced on 7/10/2014 to five years’ probation"/>
    <s v="N"/>
  </r>
  <r>
    <m/>
    <m/>
    <m/>
    <s v="Bronx"/>
    <s v="251622-2013"/>
    <x v="0"/>
    <s v="Rory J. Brown"/>
    <d v="1969-08-08T00:00:00"/>
    <s v="Black"/>
    <s v="YES"/>
    <s v="TCO"/>
    <s v="YES"/>
    <s v="2856 Bronx Park East, #Z23, Bronx, NY"/>
    <n v="40.867365002632098"/>
    <n v="-73.870417401194601"/>
    <s v="Narcotics"/>
    <x v="4"/>
    <s v="None"/>
    <s v="None"/>
    <s v="(But according to CRIMS he's been convicted of crimes on 34 separate occassions!)"/>
    <s v="Not arrested"/>
    <x v="2"/>
    <d v="2013-05-29T00:00:00"/>
    <s v="Not arrested"/>
    <d v="2013-11-19T00:00:00"/>
    <d v="2013-11-26T00:00:00"/>
    <m/>
    <m/>
    <n v="44"/>
    <n v="174"/>
    <s v="No record of case"/>
    <s v="No record of case"/>
    <m/>
    <m/>
    <s v="N"/>
    <m/>
    <s v="Bronx2516222013"/>
    <s v="N"/>
    <s v="Not in file"/>
    <s v="Bronx DA: There are no records available on the incident related to Rory J Brown’s 2013 arrest. "/>
    <s v="N"/>
  </r>
  <r>
    <m/>
    <m/>
    <m/>
    <s v="Bronx"/>
    <s v="251667-2013"/>
    <x v="0"/>
    <s v="Jose Rivera"/>
    <d v="1976-03-18T00:00:00"/>
    <s v="Hispanic"/>
    <s v="YES"/>
    <s v="TCO"/>
    <s v="NO"/>
    <s v="1060 Sherman Avenue, 1H, Bronx, NY"/>
    <n v="40.830776214599602"/>
    <n v="-73.917312622070298"/>
    <s v="Narcotics"/>
    <x v="0"/>
    <s v="Felony"/>
    <s v="Incarceration"/>
    <s v="pleaded guilty to Criminal Possession of Controlled Substance in the 5th Degree and was sentenced to 2 years and 6 months."/>
    <s v="Convicted"/>
    <x v="1"/>
    <d v="2013-05-11T00:00:00"/>
    <d v="2014-03-27T00:00:00"/>
    <d v="2013-11-25T00:00:00"/>
    <d v="2013-11-27T00:00:00"/>
    <m/>
    <m/>
    <n v="37"/>
    <n v="198"/>
    <s v="Before"/>
    <s v="Before"/>
    <m/>
    <m/>
    <m/>
    <m/>
    <s v="Bronx2516672013"/>
    <s v="N"/>
    <m/>
    <s v="BX DA: Jose Rivera pled guilty to Criminal Possession of Controlled Substance in the 5th Degree on 3/27/2014 and was sentenced on 4/23/2014 to 2 years and 6 months."/>
    <s v="N"/>
  </r>
  <r>
    <m/>
    <m/>
    <m/>
    <s v="Bronx"/>
    <s v="251706-2013"/>
    <x v="0"/>
    <s v="Abner Alves"/>
    <d v="1963-08-16T00:00:00"/>
    <s v="Hispanic"/>
    <s v="YES"/>
    <s v="TCO"/>
    <s v="NO"/>
    <s v="545 Taylor Avenue, 1, Bronx, NY"/>
    <n v="40.816310882568402"/>
    <n v="-73.862060546875"/>
    <s v="Narcotics"/>
    <x v="0"/>
    <s v="Misdemeanor"/>
    <s v="Time-served"/>
    <s v="pleaded guilty to Criminal Sale of a Controlled Substance in the 7th degree and received no jail time—Time Served."/>
    <s v="Convicted"/>
    <x v="1"/>
    <d v="2013-05-16T00:00:00"/>
    <d v="2013-05-17T00:00:00"/>
    <d v="2013-12-10T00:00:00"/>
    <d v="2014-02-19T00:00:00"/>
    <m/>
    <m/>
    <n v="50"/>
    <n v="208"/>
    <s v="After"/>
    <s v="After"/>
    <m/>
    <m/>
    <m/>
    <m/>
    <s v="Bronx2517062013"/>
    <s v="N"/>
    <m/>
    <s v="BX DA: Abner Alves pled guilty to Criminal Sale of a Controlled Substance in the 7th degree on 5/17/2013 and received no jail time—Time Served. (This should be criminal possession in the 7th, a misdemeanor. There is no criminal sale in the 7th)"/>
    <s v="N"/>
  </r>
  <r>
    <m/>
    <m/>
    <m/>
    <s v="Bronx"/>
    <s v="251707-2013 "/>
    <x v="0"/>
    <s v="Arthur Stewart"/>
    <d v="1989-08-11T00:00:00"/>
    <s v="Hispanic"/>
    <s v="YES"/>
    <s v="TRO"/>
    <s v="YES"/>
    <s v=" 1620 East 172 Street, 2W, Bronx, NY"/>
    <n v="40.831741243600803"/>
    <n v="-73.874951004981995"/>
    <s v="Narcotics"/>
    <x v="6"/>
    <s v="Violation"/>
    <s v="Fine"/>
    <s v="pleaded guilty to Unlawful Possession of Marijuana and was sentenced that day to pay a $50 dollar fine."/>
    <s v="Violation"/>
    <x v="4"/>
    <d v="2013-09-06T00:00:00"/>
    <d v="2013-09-11T00:00:00"/>
    <d v="2013-12-10T00:00:00"/>
    <d v="2013-12-12T00:00:00"/>
    <m/>
    <m/>
    <n v="24"/>
    <n v="95"/>
    <s v="After"/>
    <s v="After"/>
    <m/>
    <m/>
    <s v="Y"/>
    <m/>
    <s v="Bronx2517072013"/>
    <s v="P"/>
    <s v="Arrest B13662008"/>
    <s v="Bronx DA: Arthur Stewart pled guilty on 9/11/2013 to Unlawful Possession of Marijuana and was sentenced that day to pay a $50 dollar fine."/>
    <s v="N"/>
  </r>
  <r>
    <m/>
    <m/>
    <m/>
    <s v="Bronx"/>
    <s v="251707-2013"/>
    <x v="0"/>
    <s v="Ricardo Pizzaro"/>
    <d v="1961-04-03T00:00:00"/>
    <s v="Hispanic"/>
    <s v="YES"/>
    <s v="TRO"/>
    <s v="YES"/>
    <s v=" 1620 East 172 Street, 2W, Bronx, NY"/>
    <n v="40.831741243600803"/>
    <n v="-73.874951004981995"/>
    <s v="Narcotics"/>
    <x v="0"/>
    <s v="Misdemeanor"/>
    <s v="Conditional discharge"/>
    <m/>
    <s v="Conditional discharge"/>
    <x v="0"/>
    <d v="2013-09-06T00:00:00"/>
    <d v="2014-01-23T00:00:00"/>
    <d v="2013-12-10T00:00:00"/>
    <d v="2013-12-12T00:00:00"/>
    <m/>
    <m/>
    <n v="52"/>
    <n v="95"/>
    <s v="Before"/>
    <s v="Before"/>
    <m/>
    <m/>
    <m/>
    <m/>
    <s v="Bronx2517072013"/>
    <s v="N"/>
    <m/>
    <s v="BX DA: Ricardo Pizzaro’s case resulted in a conditional discharge on 1/23/2014 and Arthur Stewart pled guilty on 9/11/2013 to Unlawful Possession of Marijuana and was sentenced that day to pay a $50 dollar fine."/>
    <s v="N"/>
  </r>
  <r>
    <m/>
    <m/>
    <m/>
    <s v="Brooklyn"/>
    <s v="10314-2013"/>
    <x v="0"/>
    <s v="Brett Jordon"/>
    <d v="1985-04-14T00:00:00"/>
    <s v="Black"/>
    <s v="NO"/>
    <s v="STAYTCO"/>
    <s v="NO"/>
    <s v="145 E. 18TH ST., 1D, BROOKLYN, NY"/>
    <n v="40.647736000000002"/>
    <n v="-73.962447999999995"/>
    <s v="Narcotics"/>
    <x v="2"/>
    <s v="Violation"/>
    <s v="Conditional discharge"/>
    <s v="Brett Jordon. Black. Plead guilty to disorderly conduct. Conditional discharge. Disposition date 10/31/2013. Sealed 10/31/2014."/>
    <s v="Conditional discharge"/>
    <x v="1"/>
    <d v="2013-02-08T00:00:00"/>
    <d v="2013-10-31T00:00:00"/>
    <d v="2013-06-05T00:00:00"/>
    <d v="2013-08-15T00:00:00"/>
    <m/>
    <m/>
    <n v="28"/>
    <n v="117"/>
    <s v="Before"/>
    <s v="Before"/>
    <m/>
    <m/>
    <m/>
    <m/>
    <s v="Brooklyn103142013"/>
    <s v="N"/>
    <m/>
    <s v="Lower Court Clerk: Brett Jordon. Black. Plead guilty to disorderly conduct. Conditional discharge. Disposition date 10/31/2013. Sealed 10/31/2014."/>
    <s v="N"/>
  </r>
  <r>
    <m/>
    <m/>
    <s v="Y"/>
    <s v="Brooklyn"/>
    <s v="010381-2013"/>
    <x v="2"/>
    <s v="Anthony Haughton"/>
    <d v="1963-06-14T00:00:00"/>
    <s v="Black"/>
    <s v="YES"/>
    <s v="STAYTCO"/>
    <s v="NO"/>
    <s v="220 Schaefer St, Brooklyn, NY"/>
    <n v="40.690498352050803"/>
    <n v="-73.906646728515597"/>
    <s v="Narcotics"/>
    <x v="0"/>
    <s v="Misdemeanor"/>
    <s v="Incarceration"/>
    <s v="Detectives from the 83rd Precinct say a confidential informant bought heroin five times from the Bushwick apartment between October 2012 and January 2013. When cops raided the apartment in January, they say they found a small amount of crack and marijuana, a pipe with crack residue, a glassine with heroin residue, a digital scale, and $1,745. Two people were arrested, including Anthony Haughton. A few days later, Haughton, who had a lengthy rap sheet for drugs and promoting prostitution, pleaded guilty to a misdemeanor possession charge and was sentenced to 15 days in jail. Five months later, the NYPD got a closing order on his apartment. Representing himself, Haughton agreed he would move out in 14 days."/>
    <s v="Convicted"/>
    <x v="2"/>
    <d v="2013-01-04T00:00:00"/>
    <d v="2013-01-10T00:00:00"/>
    <d v="2013-06-05T00:00:00"/>
    <d v="2013-08-14T00:00:00"/>
    <m/>
    <m/>
    <n v="50"/>
    <n v="152"/>
    <s v="After"/>
    <s v="After"/>
    <m/>
    <m/>
    <m/>
    <s v="https://s3.amazonaws.com/s3.documentcloud.org/documents/1532104/anthony-haughton.pdf?AWSAccessKeyId=AKIAI5WMXH27O6KH3ALA&amp;Expires=1422835824&amp;Signature=dY3getX%2FDBRio59NGE9a%2BNt%2BFX0%3D"/>
    <s v="Brooklyn103812013"/>
    <s v="N"/>
    <m/>
    <s v="Brooklyn DA: Docket #2013KN001121, Pled Guilty and sentence imposed January 10, 2013. Clerk: Pleaded to criminal possession of controlled substance 7th deg. 15 days jail."/>
    <s v="N"/>
  </r>
  <r>
    <m/>
    <m/>
    <s v="Y"/>
    <s v="Brooklyn"/>
    <s v="010728-2013"/>
    <x v="2"/>
    <s v="Keith Goldson"/>
    <s v="Unknown"/>
    <s v="Unknown"/>
    <s v="YES"/>
    <s v="TRO"/>
    <s v="NO"/>
    <s v="1027 Belmont Ave, Brooklyn, NY"/>
    <n v="40.674407958984403"/>
    <n v="-73.871200561523395"/>
    <s v="Narcotics"/>
    <x v="7"/>
    <s v="None"/>
    <s v="None"/>
    <s v="Brooklyn North Narcotics detectives say a confidential informant bought $10 worth of marijuana twice from guys they referred to as “JD Black” and “JD Dread” inside an East New York apartment in January 2013. When cops raided the apartment the following month, they say they found one plastic bag with marijuana, drug paraphernalia and cash and arrested several people. Five months later the NYPD filed a nuisance abatement case against the apartment. Representing herself, tenant Shamisha Goldson agreed Keith Goldson would not live at the apartment anymore. The Brooklyn District Attorney's Office said there's no record of a case against Goldson."/>
    <s v="No record of case"/>
    <x v="1"/>
    <d v="2013-02-07T00:00:00"/>
    <s v="No record of case"/>
    <d v="2013-06-12T00:00:00"/>
    <d v="2013-06-17T00:00:00"/>
    <m/>
    <m/>
    <s v="Unknown"/>
    <n v="125"/>
    <s v="No record of case"/>
    <s v="No record of case"/>
    <m/>
    <m/>
    <s v="N"/>
    <s v="https://s3.amazonaws.com/s3.documentcloud.org/documents/1532116/keith-goldson.pdf?AWSAccessKeyId=AKIAI5WMXH27O6KH3ALA&amp;Expires=1422836563&amp;Signature=L%2FKOKp%2FhbFplSF66xFmH25XHIWk%3D"/>
    <s v="Brooklyn107282013"/>
    <s v="P"/>
    <s v="No invoice from arrest in court file"/>
    <s v="Brooklyn DA: Defendant’s name not in the system."/>
    <s v="Y"/>
  </r>
  <r>
    <m/>
    <m/>
    <s v="Y"/>
    <s v="Brooklyn"/>
    <s v="011084-2013"/>
    <x v="2"/>
    <s v="Michael Watts"/>
    <d v="1964-01-19T00:00:00"/>
    <s v="Black"/>
    <s v="YES"/>
    <s v="STAYTRO"/>
    <s v="NO"/>
    <s v="405 Throop Ave, Brooklyn, NY  "/>
    <n v="40.689090999999998"/>
    <n v="-73.941840999999997"/>
    <s v="Narcotics"/>
    <x v="0"/>
    <s v="Felony"/>
    <s v="Incarceration"/>
    <s v="Brooklyn North Narcotics detectives say a confidential informant bought crack from the Bedford-Stuyvesant apartment building three times in October 2012 and January 2013. That month cops raided the apartment and say they found a large plastic twist of crack. Michael Watts, who has a lengthy rap sheet, was arrested and quickly pleaded guilty to a felony possession charge. He was sentenced to nine months in jail, according to the Special Narcotics Prosecutor's Office. Six months later, the NYPD got a closing order on the apartment and, representing himself, Watts agreed to move out in a month."/>
    <s v="Convicted"/>
    <x v="2"/>
    <d v="2013-01-17T00:00:00"/>
    <d v="2013-01-23T00:00:00"/>
    <d v="2013-06-19T00:00:00"/>
    <d v="2013-07-31T00:00:00"/>
    <m/>
    <m/>
    <n v="49"/>
    <n v="153"/>
    <s v="After"/>
    <s v="After"/>
    <m/>
    <m/>
    <m/>
    <s v="https://s3.amazonaws.com/s3.documentcloud.org/documents/1532150/michael-watts.pdf?AWSAccessKeyId=AKIAI5WMXH27O6KH3ALA&amp;Expires=1422842332&amp;Signature=5cGM6l0cCFbEu25huIcdmw%2Fcnvo%3D"/>
    <s v="Brooklyn110842013"/>
    <s v="N"/>
    <m/>
    <s v="SN: Sentenced -- Indictment 00215/2013: pled guilty on 1/23/13; sentenced on 2/20/13 to 9 months jail for 220.06(1) (criminal possession of a controlled substance in the fifth degree)(D-felony)"/>
    <s v="N"/>
  </r>
  <r>
    <m/>
    <m/>
    <m/>
    <s v="Brooklyn"/>
    <s v="11085-2013"/>
    <x v="0"/>
    <s v="Ellis Dunn"/>
    <d v="1984-11-01T00:00:00"/>
    <s v="Black"/>
    <s v="YES"/>
    <s v="STAYTCO"/>
    <s v="NO"/>
    <s v="874 GREENE AVENUE, APT 2B, BROOKLYN, NY"/>
    <n v="40.690238999999998"/>
    <n v="-73.933052000000004"/>
    <s v="Narcotics"/>
    <x v="4"/>
    <s v="None"/>
    <s v="None"/>
    <m/>
    <s v="Not arrested"/>
    <x v="1"/>
    <d v="2013-03-01T00:00:00"/>
    <s v="Not arrested"/>
    <d v="2013-06-19T00:00:00"/>
    <d v="2013-06-24T00:00:00"/>
    <m/>
    <m/>
    <n v="28"/>
    <n v="110"/>
    <s v="No record of case"/>
    <s v="No record of case"/>
    <m/>
    <m/>
    <s v="N"/>
    <m/>
    <s v="Brooklyn110852013"/>
    <s v="N"/>
    <s v="Not arrested"/>
    <s v="Brooklyn DA: Can't find this arrest"/>
    <s v="N"/>
  </r>
  <r>
    <m/>
    <m/>
    <s v="Y"/>
    <s v="Brooklyn"/>
    <s v="011086-2013"/>
    <x v="2"/>
    <s v="David Newton"/>
    <d v="1961-05-02T00:00:00"/>
    <s v="Black"/>
    <s v="YES"/>
    <s v="STAYTCO"/>
    <s v="NO"/>
    <s v="1084 Bedford Ave, Brooklyn, NY"/>
    <n v="40.687610999999997"/>
    <n v="-73.955070000000006"/>
    <s v="Narcotics"/>
    <x v="0"/>
    <s v="Misdemeanor"/>
    <s v="Incarceration"/>
    <s v="Cops from the 79th Precinct say they used a confidential informant to buy marijuana from the Bedford-Stuyvesant apartment twice in January 2013. That same month, cops raided the apartment and say they found nearly two pounds of marijuana and $250. David Newton and Beverly Brown were arrested. Both pleaded guilty the following March, according to the Brooklyn District Attorney’s Office. Brown, who does not appear to have a criminal record in the state, got a conditional discharge and two days of community service. Newton, who has a lengthy rap sheet, pleaded guilty to a misdemeanor possession charge and was sentenced to six months in jail. The NYPD got a closing order on the apartment and three months later, Brown, representing herself, agreed that Newtown could no longer live there."/>
    <s v="Convicted"/>
    <x v="1"/>
    <d v="2013-01-30T00:00:00"/>
    <d v="2013-03-19T00:00:00"/>
    <d v="2013-06-19T00:00:00"/>
    <d v="2013-06-24T00:00:00"/>
    <m/>
    <m/>
    <n v="52"/>
    <n v="140"/>
    <s v="After"/>
    <s v="After"/>
    <m/>
    <m/>
    <m/>
    <s v="https://s3.amazonaws.com/s3.documentcloud.org/documents/1532141/david-newton.pdf?AWSAccessKeyId=AKIAI5WMXH27O6KH3ALA&amp;Expires=1422842588&amp;Signature=tNukdJhP9NSqey7R3mF2LGRUEHg%3D"/>
    <s v="Brooklyn110862013"/>
    <s v="N"/>
    <m/>
    <s v="Brooklyn DA:  David Newton and Beverly Brown pled guilty and sentence imposed under 978/2013. Both pleaded guilty on 3/19/2013. Brown: dis-con. Got conditional discharge plus two days community service. Newton: criminal possession of marijuana 4th deg. (misdemeanor). Six months in jail.  "/>
    <s v="N"/>
  </r>
  <r>
    <m/>
    <m/>
    <m/>
    <s v="Brooklyn"/>
    <s v="11541-2013"/>
    <x v="0"/>
    <s v="Dakari Spalding"/>
    <d v="1974-12-13T00:00:00"/>
    <s v="Black"/>
    <s v="YES"/>
    <s v="STAYTCO"/>
    <s v="NO"/>
    <s v=" 1114 FLATBUSH AVENUE, 3RD FLOOR, BROOKLYN, NY"/>
    <n v="40.643303000000003"/>
    <n v="-73.958076000000005"/>
    <s v="Narcotics"/>
    <x v="8"/>
    <s v="Misdemeanor"/>
    <s v="Conditional discharge"/>
    <m/>
    <s v="Conditional discharge"/>
    <x v="2"/>
    <d v="2013-03-08T00:00:00"/>
    <d v="2013-11-12T00:00:00"/>
    <d v="2013-06-25T00:00:00"/>
    <d v="2013-07-01T00:00:00"/>
    <m/>
    <m/>
    <n v="38"/>
    <n v="109"/>
    <s v="Before"/>
    <s v="Before"/>
    <m/>
    <m/>
    <m/>
    <m/>
    <s v="Brooklyn115412013"/>
    <s v="N"/>
    <m/>
    <s v="BROOKLYN DA: Spalding pleaded guilty on 11/12/13 to possessing drug paraphernalia and received conditional discharge and community service (sentence imposed 1/15/14). Oden pleaded guilty that same date to CPCS 7 and sentenced on 3/6/14 to six months in jail."/>
    <s v="N"/>
  </r>
  <r>
    <m/>
    <m/>
    <m/>
    <s v="Brooklyn"/>
    <s v="11541-2013"/>
    <x v="0"/>
    <s v="Mark Oden"/>
    <d v="1985-10-17T00:00:00"/>
    <s v="Black"/>
    <s v="YES"/>
    <s v="STAYTCO"/>
    <s v="NO"/>
    <s v=" 1114 FLATBUSH AVENUE, 3RD FLOOR, BROOKLYN, NY"/>
    <n v="40.643303000000003"/>
    <n v="-73.958076000000005"/>
    <s v="Narcotics"/>
    <x v="0"/>
    <s v="Misdemeanor"/>
    <s v="Incarceration"/>
    <m/>
    <s v="Convicted"/>
    <x v="2"/>
    <d v="2013-03-08T00:00:00"/>
    <d v="2013-11-12T00:00:00"/>
    <d v="2013-06-25T00:00:00"/>
    <d v="2013-07-01T00:00:00"/>
    <m/>
    <m/>
    <n v="27"/>
    <n v="109"/>
    <s v="Before"/>
    <s v="Before"/>
    <m/>
    <m/>
    <m/>
    <m/>
    <s v="Brooklyn115412013"/>
    <s v="N"/>
    <m/>
    <s v="Brookylyn DA: Spalding pleaded guilty on 11/12/13 to possessing drug paraphernalia and received conditional discharge and community service (sentence imposed 1/15/14). Oden pleaded guilty that same date to CPCS 7 and sentenced on 3/6/14 to six months in jail."/>
    <s v="N"/>
  </r>
  <r>
    <m/>
    <m/>
    <s v="Y"/>
    <s v="Brooklyn"/>
    <s v="011572-2013"/>
    <x v="2"/>
    <s v="Eric Alford"/>
    <d v="1988-01-12T00:00:00"/>
    <s v="Black"/>
    <s v="YES"/>
    <s v="STAYTCO"/>
    <s v="NO"/>
    <s v="380 Lexington Ave, Brooklyn, NY"/>
    <n v="40.688158571720102"/>
    <n v="-73.946249485015898"/>
    <s v="Narcotics"/>
    <x v="2"/>
    <s v="Violation"/>
    <s v="Fine"/>
    <s v="Brooklyn North Narcotics detectives say a confidential informant bought crack twice at the apartment, in a Bedford-Stuyvesant housing project, in January 2013. When they raided the apartment, they say they found two Ziplock bags of marijuana, one plastic twist of cocaine and one marijuana cigarette. Ramona Alford and her son Eric Alford were arrested. Eric pleaded guilty to disorderly conduct a week later and had to pay a $95 court surcharge and $25 victim's fee, according to the Brooklyn Criminal Court clerk. The NYPD filed a nuisance abatement case six months later. Representing herself, Ramona Alford agreed her son Eric Alford would be permanently barred from the apartment, and would be given 90 days to vacate. When reached by the Daily News, she said, “It’s no hardship. I wanted to live by myself anyways. He was doing the wrong thing.”"/>
    <s v="Violation"/>
    <x v="1"/>
    <d v="2013-01-16T00:00:00"/>
    <d v="2013-01-24T00:00:00"/>
    <d v="2013-06-25T00:00:00"/>
    <d v="2013-07-01T00:00:00"/>
    <m/>
    <m/>
    <n v="25"/>
    <n v="160"/>
    <s v="After"/>
    <s v="After"/>
    <m/>
    <m/>
    <s v="Y"/>
    <s v="https://s3.amazonaws.com/s3.documentcloud.org/documents/1532142/eric-alford.pdf?AWSAccessKeyId=AKIAI5WMXH27O6KH3ALA&amp;Expires=1422842554&amp;Signature=gW9m1k1%2FmPkIctSgKjR5j%2FKiSFg%3D"/>
    <s v="Brooklyn115722013"/>
    <s v="N"/>
    <s v="Arrest K13604835 Misd. CPCS/ CPM"/>
    <s v="Brooklyn DA:  Arrest does not appear in the system. -- LC: Jan 24, 2013 pleaded to 240.20 and his has $95 surcharge and $25 victims fees and both entered as judgement and the CD was completed and it's finished. Sealing date 1/23/14"/>
    <s v="Y"/>
  </r>
  <r>
    <m/>
    <m/>
    <m/>
    <s v="Brooklyn"/>
    <s v="001221-2014"/>
    <x v="3"/>
    <s v="Helesen Fortune"/>
    <d v="1981-06-25T00:00:00"/>
    <s v="Black"/>
    <s v="YES"/>
    <s v="STAYTCO"/>
    <s v="NO"/>
    <s v="1122 WINTHROP STREET  , BROOKLYN, NY"/>
    <n v="40.661956000000004"/>
    <n v="-73.922636999999995"/>
    <s v="Narcotics"/>
    <x v="1"/>
    <s v="Sealed"/>
    <s v="Sealed"/>
    <s v="It's spelled Helesen in the system, not Heleson. Name is in the system with a 1980 year of birth. Docket#2013KN062081 NPR. "/>
    <s v="Sealed"/>
    <x v="1"/>
    <d v="2013-08-08T00:00:00"/>
    <s v="Sealed"/>
    <d v="2014-01-29T00:00:00"/>
    <d v="2014-01-31T00:00:00"/>
    <m/>
    <m/>
    <n v="32"/>
    <n v="174"/>
    <s v="Sealed"/>
    <s v="Sealed"/>
    <m/>
    <m/>
    <s v="Y"/>
    <m/>
    <s v="Brooklyn12212014"/>
    <s v="P"/>
    <s v="Arrest K13671407 Docket#2013KN062081"/>
    <s v="LC Clerk: Helesen Fortune. It's spelled Helesen in the system, not Heleson. Name is in the system Docket#2013KN062081 NPR"/>
    <s v="Y"/>
  </r>
  <r>
    <m/>
    <m/>
    <m/>
    <s v="Brooklyn"/>
    <s v="12383-2013"/>
    <x v="0"/>
    <s v="Vakeem Warmsley"/>
    <d v="1973-09-01T00:00:00"/>
    <s v="Black"/>
    <s v="YES"/>
    <s v="STAYTCO"/>
    <s v="NO"/>
    <s v="75 BUSH STREET, BROOKLYN, NY"/>
    <n v="40.675052624123403"/>
    <n v="-74.0064344601725"/>
    <s v="Narcotics"/>
    <x v="1"/>
    <s v="Sealed"/>
    <s v="Sealed"/>
    <m/>
    <s v="Sealed"/>
    <x v="1"/>
    <d v="2013-02-20T00:00:00"/>
    <s v="Sealed"/>
    <d v="2013-07-09T00:00:00"/>
    <d v="2013-11-08T00:00:00"/>
    <m/>
    <m/>
    <n v="40"/>
    <n v="139"/>
    <s v="Sealed"/>
    <s v="Sealed"/>
    <m/>
    <m/>
    <s v="Y"/>
    <m/>
    <s v="Brooklyn123832013"/>
    <s v="P"/>
    <s v="Arrest K13615583 NYSID 07505581M"/>
    <s v="Brooklyn DA: Case is sealed. LC Clerk: Vakeem Warmsley. No public record.   "/>
    <s v="Y"/>
  </r>
  <r>
    <m/>
    <m/>
    <m/>
    <s v="Brooklyn"/>
    <s v="12405-2013"/>
    <x v="0"/>
    <s v="Joel Torres"/>
    <d v="1987-03-24T00:00:00"/>
    <s v="Hispanic"/>
    <s v="NO"/>
    <s v="STAYTCO"/>
    <s v="NO"/>
    <s v="902 47TH ST, BROOKLYN, NY"/>
    <n v="40.641356340449597"/>
    <n v="-73.9997480587502"/>
    <s v="Narcotics"/>
    <x v="5"/>
    <s v="Felony"/>
    <s v="Incarceration"/>
    <m/>
    <s v="Convicted"/>
    <x v="1"/>
    <d v="2013-03-09T00:00:00"/>
    <d v="2013-10-28T00:00:00"/>
    <d v="2013-07-09T00:00:00"/>
    <d v="2013-11-06T00:00:00"/>
    <m/>
    <m/>
    <n v="26"/>
    <n v="122"/>
    <s v="Before"/>
    <s v="After"/>
    <m/>
    <m/>
    <m/>
    <m/>
    <s v="Brooklyn124052013"/>
    <s v="N"/>
    <m/>
    <s v="Brooklyn DA: Not exactly clear re: Joel, but looks like he got a year in jail on 10/28/13 for criminal possession of a weapon 2. Albert pleaded guilty 10/17/13 to CPW 4 and it appears that he got community service."/>
    <s v="N"/>
  </r>
  <r>
    <m/>
    <m/>
    <m/>
    <s v="Brooklyn"/>
    <s v="12405-2013"/>
    <x v="0"/>
    <s v="Albert Torres"/>
    <d v="1984-07-23T00:00:00"/>
    <s v="Hispanic"/>
    <s v="NO"/>
    <s v="STAYTCO"/>
    <s v="NO"/>
    <s v="902 47TH ST, BROOKLYN, NY"/>
    <n v="40.641356340449597"/>
    <n v="-73.9997480587502"/>
    <s v="Narcotics"/>
    <x v="5"/>
    <s v="Misdemeanor"/>
    <s v="Community service"/>
    <m/>
    <s v="Convicted"/>
    <x v="1"/>
    <d v="2013-03-09T00:00:00"/>
    <d v="2013-10-17T00:00:00"/>
    <d v="2013-07-09T00:00:00"/>
    <d v="2013-11-06T00:00:00"/>
    <m/>
    <m/>
    <n v="29"/>
    <n v="122"/>
    <s v="Before"/>
    <s v="After"/>
    <m/>
    <m/>
    <m/>
    <m/>
    <s v="Brooklyn124052013"/>
    <s v="N"/>
    <m/>
    <s v="Brooklyn DA: Not exactly clear re: Joel, but looks like he got a year in jail on 10/28/13 for criminal possession of a weapon 2. Albert pleaded guilty 10/17/13 to CPW 4 and it appears that he got community service."/>
    <s v="N"/>
  </r>
  <r>
    <m/>
    <m/>
    <m/>
    <s v="Brooklyn"/>
    <s v="12675-2013"/>
    <x v="0"/>
    <s v="Eric Terry"/>
    <d v="1977-05-10T00:00:00"/>
    <s v="Black"/>
    <s v="YES"/>
    <s v="STAYTCO"/>
    <s v="NO"/>
    <s v="192 SANDS STREET  APT 1F, BROOKLYN, NY"/>
    <n v="40.699715539812999"/>
    <n v="-73.982683271169705"/>
    <s v="Narcotics"/>
    <x v="1"/>
    <s v="Sealed"/>
    <s v="Sealed"/>
    <m/>
    <s v="Sealed"/>
    <x v="1"/>
    <d v="2013-03-07T00:00:00"/>
    <s v="Sealed"/>
    <d v="2013-07-16T00:00:00"/>
    <d v="2013-07-18T00:00:00"/>
    <m/>
    <m/>
    <n v="36"/>
    <n v="131"/>
    <s v="Sealed"/>
    <s v="Sealed"/>
    <m/>
    <m/>
    <s v="Y"/>
    <m/>
    <s v="Brooklyn126752013"/>
    <s v="P"/>
    <s v="Arrest K13620940 NYSID 09227707K"/>
    <s v="Brooklyn DA: Can't find this arrest. LC Clerk: Eric Terry. No public record.   "/>
    <s v="Y"/>
  </r>
  <r>
    <m/>
    <m/>
    <m/>
    <s v="Brooklyn"/>
    <s v="12676-2013"/>
    <x v="0"/>
    <s v="Michael Curchar"/>
    <d v="1986-03-14T00:00:00"/>
    <s v="Black"/>
    <s v="NO"/>
    <s v="STAYTCO"/>
    <s v="NO"/>
    <s v="155 SEIGEL STREET  APT 4G, BROOKLYN, NY"/>
    <n v="40.704914093017599"/>
    <n v="-73.940193176269503"/>
    <s v="Narcotics"/>
    <x v="4"/>
    <s v="None"/>
    <s v="None"/>
    <m/>
    <s v="Not arrested"/>
    <x v="1"/>
    <d v="2013-03-07T00:00:00"/>
    <s v="Not arrested"/>
    <d v="2013-07-15T00:00:00"/>
    <d v="2014-02-28T00:00:00"/>
    <m/>
    <m/>
    <n v="27"/>
    <n v="130"/>
    <s v="No record of case"/>
    <s v="No record of case"/>
    <m/>
    <m/>
    <s v="N"/>
    <m/>
    <s v="Brooklyn126762013"/>
    <s v="N"/>
    <s v="Not arrested"/>
    <s v="Brooklyn DA: Can’t find this arrest. (name is not in civil court exhibits)"/>
    <s v="N"/>
  </r>
  <r>
    <m/>
    <m/>
    <m/>
    <s v="Brooklyn"/>
    <s v="1270-2014"/>
    <x v="3"/>
    <s v="Darrel Chinn"/>
    <d v="1992-10-27T00:00:00"/>
    <s v="Black"/>
    <s v="NO"/>
    <s v="STAYTCO"/>
    <s v="NO"/>
    <s v="1130 JEFFERSON AVENUE  , BROOKLYN, NY"/>
    <n v="40.689143999999999"/>
    <n v="-73.914992999999996"/>
    <s v="Narcotics"/>
    <x v="0"/>
    <s v="Misdemeanor"/>
    <s v="Incarceration"/>
    <m/>
    <s v="Convicted"/>
    <x v="1"/>
    <d v="2013-06-26T00:00:00"/>
    <d v="2013-08-23T00:00:00"/>
    <d v="2014-01-27T00:00:00"/>
    <d v="2014-01-31T00:00:00"/>
    <m/>
    <m/>
    <n v="21"/>
    <n v="215"/>
    <s v="After"/>
    <s v="After"/>
    <m/>
    <m/>
    <m/>
    <m/>
    <s v="Brooklyn12702014"/>
    <s v="N"/>
    <m/>
    <s v="Brooklyn DA: Chinn pleaded guilty on 8/23/23 to CPCS 7 and sentenced on that date to 15 days in jail."/>
    <s v="N"/>
  </r>
  <r>
    <m/>
    <m/>
    <m/>
    <s v="Brooklyn"/>
    <s v="12714-2013"/>
    <x v="0"/>
    <s v="Tylique Wright"/>
    <d v="1983-05-07T00:00:00"/>
    <s v="Black"/>
    <s v="NO"/>
    <s v="STAYTCO"/>
    <s v="NO"/>
    <s v="908 WILLIAMS AVENUE APT 2B, BROOKLYN, NY"/>
    <n v="40.6533287465572"/>
    <n v="-73.894431889057202"/>
    <s v="Narcotics"/>
    <x v="5"/>
    <s v="Felony"/>
    <s v="Incarceration"/>
    <m/>
    <s v="Convicted"/>
    <x v="1"/>
    <d v="2013-01-25T00:00:00"/>
    <d v="2013-05-20T00:00:00"/>
    <d v="2013-07-16T00:00:00"/>
    <d v="2013-10-15T00:00:00"/>
    <m/>
    <m/>
    <n v="30"/>
    <n v="172"/>
    <s v="After"/>
    <s v="After"/>
    <m/>
    <m/>
    <m/>
    <m/>
    <s v="Brooklyn127142013"/>
    <s v="N"/>
    <m/>
    <s v="Brooklyn DA: Pleaded guilty on 5/20/13 to CPW 3 and sentenced on 6/10/13 to one year in jail."/>
    <s v="N"/>
  </r>
  <r>
    <m/>
    <m/>
    <m/>
    <s v="Brooklyn"/>
    <s v="13134-2013"/>
    <x v="0"/>
    <s v="Joe Stanley"/>
    <d v="1952-12-04T00:00:00"/>
    <s v="Unknown"/>
    <s v="YES"/>
    <s v="STAYTCO"/>
    <s v="NO"/>
    <s v="395 LEXINGTON AVENUE  APT 1D, BROOKLYN, NY"/>
    <n v="40.688243731856303"/>
    <n v="-73.946303799748407"/>
    <s v="Narcotics"/>
    <x v="0"/>
    <s v="Misdemeanor"/>
    <s v="Conditional discharge"/>
    <m/>
    <s v="Conditional discharge"/>
    <x v="1"/>
    <d v="2013-01-24T00:00:00"/>
    <d v="2013-02-25T00:00:00"/>
    <d v="2013-07-24T00:00:00"/>
    <d v="2013-07-29T00:00:00"/>
    <m/>
    <m/>
    <n v="60"/>
    <n v="181"/>
    <s v="After"/>
    <s v="After"/>
    <m/>
    <m/>
    <m/>
    <m/>
    <s v="Brooklyn131342013"/>
    <s v="N"/>
    <m/>
    <s v="BROOKLYN DA: Pleaded guilty on 2/25/13 to CPCS 7 and received conditional discharge."/>
    <s v="N"/>
  </r>
  <r>
    <m/>
    <m/>
    <s v="Y"/>
    <s v="Brooklyn"/>
    <s v="013138-2013"/>
    <x v="2"/>
    <s v="Cecilia Williamson"/>
    <d v="1957-08-10T00:00:00"/>
    <s v="Black"/>
    <s v="YES"/>
    <s v="STAYTCO"/>
    <s v="NO"/>
    <s v="340 Maple Street, Brooklyn, NY"/>
    <n v="40.660674999999998"/>
    <n v="-73.949234000000004"/>
    <s v="Narcotics"/>
    <x v="0"/>
    <s v="Felony"/>
    <s v="Pending"/>
    <s v="Brooklyn South Narcotics detectives say a confidential informant bought crack twice from the Prospect-Lefferts Gardens apartment in March 2013. When cops raided the apartment, they say they found 45 crack rocks, two pipes, a scale and a razor with crack residue. Cecilia Williamson was arrested. That July she agreed to vacate the apartment in three month. Several months later, Williamson pleaded guilty to a felony possession charge. "/>
    <s v="Convicted"/>
    <x v="2"/>
    <d v="2013-03-30T00:00:00"/>
    <d v="2013-10-23T00:00:00"/>
    <d v="2013-07-24T00:00:00"/>
    <d v="2013-07-29T00:00:00"/>
    <m/>
    <m/>
    <n v="55"/>
    <n v="116"/>
    <s v="Before"/>
    <s v="Before"/>
    <m/>
    <s v="Her sentencing date was Feb. 2"/>
    <m/>
    <s v="https://s3.amazonaws.com/s3.documentcloud.org/documents/1532140/cecilia-williamson.pdf?AWSAccessKeyId=AKIAI5WMXH27O6KH3ALA&amp;Expires=1422842629&amp;Signature=HQ8%2BGMRTyBR5%2Fx957q4kZzQYNI4%3D"/>
    <s v="Brooklyn131382013"/>
    <s v="N"/>
    <m/>
    <s v="Brooklyn DA: What was the sentence for this case: Cecilia Williamson DOB 8/10/57, NYSID 02780680M pleaded guilty to a felony possession charge 10/23/13 for an arrest on 3/30/13 at 340 Maple Street, Brooklyn, NY Defendant pleaded guilty to criminal possession of a controlled substance in the 3rd degree and is expected to be sentenced on 2/10/15. Williamson’s co-defendant Eduardo Baptiste DOB:5/30/1956 pleaded guilty to criminal possession of a controlled substance in the 7th degree and sentenced to 90 days in jail, license suspended and $175 surcharge."/>
    <s v="N"/>
  </r>
  <r>
    <m/>
    <m/>
    <m/>
    <s v="Brooklyn"/>
    <s v="13139-2013"/>
    <x v="0"/>
    <s v="Jaqueas Magny"/>
    <d v="1983-07-01T00:00:00"/>
    <s v="Black"/>
    <s v="YES"/>
    <s v="STAYTCO"/>
    <s v="NO"/>
    <s v="49 CLARKSON AVENUE APT 4D, BROOKLYN, NY"/>
    <n v="40.654989704489701"/>
    <n v="-73.958089426159901"/>
    <s v="Narcotics"/>
    <x v="0"/>
    <s v="Felony"/>
    <s v="Incarceration"/>
    <m/>
    <s v="Convicted"/>
    <x v="1"/>
    <d v="2013-03-15T00:00:00"/>
    <d v="2014-06-03T00:00:00"/>
    <d v="2013-07-23T00:00:00"/>
    <d v="2013-07-26T00:00:00"/>
    <m/>
    <m/>
    <n v="30"/>
    <n v="130"/>
    <s v="Before"/>
    <s v="Before"/>
    <m/>
    <m/>
    <m/>
    <m/>
    <s v="Brooklyn131392013"/>
    <s v="N"/>
    <m/>
    <s v="Brooklyn DA: Magny convicted on 6/3/14 of CPW 2 after a jury trial; sentenced 6/19/14 to 7 years in prison plus 5 years’ probation. Benjamin pleaded guilty on 5/30/13 to CPCS 7 and got  three years’ probation (sentence executed 10/01/13)."/>
    <s v="N"/>
  </r>
  <r>
    <m/>
    <m/>
    <m/>
    <s v="Brooklyn"/>
    <s v="13139-2013"/>
    <x v="0"/>
    <s v="Chichana Benjamin"/>
    <d v="1988-12-30T00:00:00"/>
    <s v="Black"/>
    <s v="YES"/>
    <s v="STAYTCO"/>
    <s v="NO"/>
    <s v="49 CLARKSON AVENUE APT 4D, BROOKLYN, NY"/>
    <n v="40.654989704489701"/>
    <n v="-73.958089426159901"/>
    <s v="Narcotics"/>
    <x v="0"/>
    <s v="Misdemeanor"/>
    <s v="Probation"/>
    <m/>
    <s v="Convicted"/>
    <x v="1"/>
    <d v="2013-03-15T00:00:00"/>
    <d v="2013-05-30T00:00:00"/>
    <d v="2013-07-23T00:00:00"/>
    <d v="2013-07-26T00:00:00"/>
    <m/>
    <m/>
    <n v="24"/>
    <n v="130"/>
    <s v="After"/>
    <s v="After"/>
    <m/>
    <m/>
    <m/>
    <m/>
    <s v="Brooklyn131392013"/>
    <s v="N"/>
    <m/>
    <s v="Brooklyn DA: Magny convicted on 6/3/14 of CPW 2 after a jury trial; sentenced 6/19/14 to 7 years in prison plus 5 years’ probation. Benjamin pleaded guilty on 5/30/13 to CPCS 7 and got  three years’ probation (sentence executed 10/01/13)."/>
    <s v="N"/>
  </r>
  <r>
    <m/>
    <m/>
    <s v="Y"/>
    <s v="Brooklyn"/>
    <s v="013142-2013"/>
    <x v="2"/>
    <s v="Samuel Rodriguez"/>
    <d v="1971-12-31T00:00:00"/>
    <s v="Hispanic"/>
    <s v="YES"/>
    <s v="STAYTCO"/>
    <s v="NO"/>
    <s v="1164 Halsey St, Brooklyn, NY"/>
    <n v="40.690395000000002"/>
    <n v="-73.910270999999995"/>
    <s v="Narcotics"/>
    <x v="1"/>
    <s v="Sealed"/>
    <s v="Sealed"/>
    <s v="Brooklyn North Narcotics detectives say a confidential informant purchased crack at the Bushwick apartment twice in February 2013. When cops raided the apartment, they say they found paraphernalia, marijuana, crack and ammunition, and arrested three people. The cops also raided the apartment on the second floor the same day, and say they found the exact same types of illegal contraband, along with children present. They say they arrested two people. Three months later, Ramirez pleaded guilty to disorderly conduct stemming from the arrest and was sentenced to a conditional discharge. Navalo was never charged, according to the Brooklyn District Attorney's Office. That July, the NYPD filed a nuisance abatement action against the apartment. Owner Loira Bravo agreed that Eric Ramirez and Ariel Navalo would vacate immediately, and that the city would be indemnified against all claims related to property or the criminal investigation."/>
    <s v="Sealed"/>
    <x v="1"/>
    <d v="2013-03-06T00:00:00"/>
    <s v="Sealed"/>
    <d v="2013-07-24T00:00:00"/>
    <d v="2013-07-29T00:00:00"/>
    <m/>
    <m/>
    <n v="41"/>
    <n v="140"/>
    <s v="Sealed"/>
    <s v="Sealed"/>
    <m/>
    <m/>
    <s v="Y"/>
    <s v="https://s3.amazonaws.com/s3.documentcloud.org/documents/1532157/tywan-evans.pdf?AWSAccessKeyId=AKIAI5WMXH27O6KH3ALA&amp;Expires=1422842135&amp;Signature=LCov3At8gWjOdq%2BNqUcFo7urFmI%3D"/>
    <s v="Brooklyn131422013"/>
    <s v="P"/>
    <s v="Arrest K13820623, NYSID 03328095N"/>
    <s v="Brooklyn DA: Case is sealed."/>
    <s v="Y"/>
  </r>
  <r>
    <m/>
    <m/>
    <s v="Y"/>
    <s v="Brooklyn"/>
    <s v="013142-2013"/>
    <x v="2"/>
    <s v="Tywan Evans"/>
    <d v="1980-05-15T00:00:00"/>
    <s v="Black"/>
    <s v="YES"/>
    <s v="STAYTCO"/>
    <s v="NO"/>
    <s v="1164 Halsey St, Brooklyn, NY"/>
    <n v="40.690395000000002"/>
    <n v="-73.910270999999995"/>
    <s v="Narcotics"/>
    <x v="2"/>
    <s v="Violation"/>
    <s v="Conditional discharge"/>
    <s v="Brooklyn North Narcotics detectives say a confidential informant purchased crack at the Bushwick apartment twice in February 2013. When cops raided the apartment, they say they found paraphernalia, marijuana, crack and ammunition, and arrested three people. The cops also raided the apartment on the second floor the same day, and say they found the exact same types of illegal contraband, along with children present. They say they arrested two people. Three months later, Ramirez pleaded guilty to disorderly conduct stemming from the arrest and was sentenced to a conditional discharge. Navalo was never charged, according to the Brooklyn District Attorney's Office. That July, the NYPD filed a nuisance abatement action against the apartment. Owner Loira Bravo agreed that Eric Ramirez and Ariel Navalo would vacate immediately, and that the city would be indemnified against all claims related to property or the criminal investigation."/>
    <s v="Conditional discharge"/>
    <x v="1"/>
    <d v="2013-03-06T00:00:00"/>
    <d v="2014-06-19T00:00:00"/>
    <d v="2013-07-24T00:00:00"/>
    <d v="2013-07-29T00:00:00"/>
    <m/>
    <m/>
    <n v="33"/>
    <n v="140"/>
    <s v="Before"/>
    <s v="Before"/>
    <m/>
    <m/>
    <s v="Y"/>
    <s v="https://s3.amazonaws.com/s3.documentcloud.org/documents/1532157/tywan-evans.pdf?AWSAccessKeyId=AKIAI5WMXH27O6KH3ALA&amp;Expires=1422842135&amp;Signature=LCov3At8gWjOdq%2BNqUcFo7urFmI%3D"/>
    <s v="Brooklyn131422013"/>
    <s v="N"/>
    <s v="arrest: k13620632, no nysid: 09380103K"/>
    <s v="Brooklyn DA: Answer:  Tywan Evans is next on 5/1/2014 assigned to ADA Kay, Gray Zone under 2013KN017582. Sam Rodriguez marked No Public Record  in Case Tracking. Yudeklka Brown received conditional discharge on 6/24/2013 under Docket No. 2013KN017581. Defendant pleaded guilty to a disorderly conduct, sentenced to a conditional discharge, $95 surcharge and a 2-year full order of protection was issued on 6/19/2014 NEED DISPOSITION DATE - WHEN DID HE PLEAD GUILTY? 6/19/14_x000d_"/>
    <s v="N"/>
  </r>
  <r>
    <m/>
    <m/>
    <s v="Y"/>
    <s v="Brooklyn"/>
    <s v="013143-2013"/>
    <x v="2"/>
    <s v="Eric Ramirez"/>
    <d v="1987-08-21T00:00:00"/>
    <s v="Black/ Hispanic"/>
    <s v="YES"/>
    <s v="STAYTRO"/>
    <s v="NO"/>
    <s v="1164 Halsey St, Brooklyn, NY"/>
    <n v="40.690395000000002"/>
    <n v="-73.910270999999995"/>
    <s v="Narcotics"/>
    <x v="2"/>
    <s v="Violation"/>
    <s v="Conditional discharge"/>
    <s v="Brooklyn North Narcotics detectives say a confidential informant purchased crack at the Bushwick apartment twice in February 2013. When cops raided the apartment, they say they found paraphernalia, marijuana, crack and ammunition, and arrested three people. The cops also raided the apartment on the second floor the same day, and say they found the exact same types of illegal contraband, along with children present. They say they arrested two people. Three months later, Ramirez pleaded guilty to disorderly conduct stemming from the arrest and was sentenced to a conditional discharge. Navalo was never charged, according to the Brooklyn District Attorney's Office. That July, the NYPD filed a nuisance abatement action against the apartment. Owner Loira Bravo agreed that Eric Ramirez and Ariel Navalo would vacate immediately, and that the city would be indemnified against all claims related to property or the criminal investigation."/>
    <s v="Conditional discharge"/>
    <x v="1"/>
    <d v="2013-03-06T00:00:00"/>
    <d v="2013-06-05T00:00:00"/>
    <d v="2013-07-24T00:00:00"/>
    <d v="2013-07-29T00:00:00"/>
    <m/>
    <m/>
    <n v="25"/>
    <n v="140"/>
    <s v="After"/>
    <s v="After"/>
    <m/>
    <m/>
    <s v="Y"/>
    <s v="https://s3.amazonaws.com/s3.documentcloud.org/documents/1532143/eric-ramirez.pdf?AWSAccessKeyId=AKIAI5WMXH27O6KH3ALA&amp;Expires=1422842520&amp;Signature=iGIBlASiyYfqh90xU6v8p3LUAiI%3D"/>
    <s v="Brooklyn131432013"/>
    <s v="N"/>
    <m/>
    <s v="Brooklyn DA: Ramirez!was!charged!for!an!incident!on!3/6/2013!at!1164!Halsey!Street,!Navalo!wasn’t.!1164!Halsey Street!is!Navalo’s!address!DOB:!5/30/1981. Ramirez!DOB:!8/21/1987!pleaded!guilty!to!disorderly!conduct!and!sentenced!to!a!condi4onal!discharge and!3!days!community!service.!Case!is!sealed"/>
    <s v="N"/>
  </r>
  <r>
    <m/>
    <m/>
    <s v="Y"/>
    <s v="Brooklyn"/>
    <s v="013143-2013"/>
    <x v="2"/>
    <s v="Ariel Navalo"/>
    <d v="1981-05-30T00:00:00"/>
    <s v="Unknown"/>
    <s v="YES"/>
    <s v="STAYTRO"/>
    <s v="NO"/>
    <s v="1164 Halsey St, Brooklyn, NY"/>
    <n v="40.690395000000002"/>
    <n v="-73.910270999999995"/>
    <s v="Narcotics"/>
    <x v="7"/>
    <s v="None"/>
    <s v="None"/>
    <s v="Brooklyn North Narcotics detectives say a confidential informant purchased crack at the Bushwick apartment twice in February 2013. When cops raided the apartment, they say they found paraphernalia, marijuana, crack and ammunition, and arrested three people. The cops also raided the apartment on the second floor the same day, and say they found the exact same types of illegal contraband, along with children present. They say they arrested two people. Three months later, Ramirez pleaded guilty to disorderly conduct stemming from the arrest and was sentenced to a conditional discharge. Navalo was never charged, according to the Brooklyn District Attorney's Office. That July, the NYPD filed a nuisance abatement action against the apartment. Owner Loira Bravo agreed that Eric Ramirez and Ariel Navalo would vacate immediately, and that the city would be indemnified against all claims related to property or the criminal investigation."/>
    <s v="No record of case"/>
    <x v="1"/>
    <d v="2013-03-06T00:00:00"/>
    <s v="No record of case"/>
    <d v="2013-07-24T00:00:00"/>
    <d v="2013-07-29T00:00:00"/>
    <m/>
    <m/>
    <n v="32"/>
    <n v="140"/>
    <s v="No record of case"/>
    <s v="No record of case"/>
    <m/>
    <m/>
    <s v="N"/>
    <s v="https://s3.amazonaws.com/s3.documentcloud.org/documents/1532143/eric-ramirez.pdf?AWSAccessKeyId=AKIAI5WMXH27O6KH3ALA&amp;Expires=1422842520&amp;Signature=iGIBlASiyYfqh90xU6v8p3LUAiI%3D"/>
    <s v="Brooklyn131432013"/>
    <s v="P"/>
    <s v="No invoice from arrest in court file"/>
    <s v="Brooklyn DA: Ramirez!was!charged!for!an!incident!on!3/6/2013!at!1164!Halsey!Street,!Navalo!wasn’t.!1164!Halsey Street!is!Navalo’s!address!DOB:!5/30/1981. Ramirez!DOB:!8/21/1987!pleaded!guilty!to!disorderly!conduct!and!sentenced!to!a!condi4onal!discharge and!3!days!community!service.!Case!is!sealed"/>
    <s v="Y"/>
  </r>
  <r>
    <m/>
    <m/>
    <m/>
    <s v="Brooklyn"/>
    <s v="14453-2013"/>
    <x v="0"/>
    <s v="Michael Rosenberg"/>
    <d v="1952-01-08T00:00:00"/>
    <s v="Unknown"/>
    <s v="YES"/>
    <s v="STAYTCO"/>
    <s v="NO"/>
    <s v=" 2540 OCEAN AVE APT 5C, BROOKLYN, NY"/>
    <n v="40.599582672119098"/>
    <n v="-73.951828002929702"/>
    <s v="Narcotics"/>
    <x v="9"/>
    <s v="Felony"/>
    <s v="Incarceration"/>
    <m/>
    <s v="Convicted"/>
    <x v="1"/>
    <d v="2013-05-04T00:00:00"/>
    <d v="2013-07-01T00:00:00"/>
    <d v="2013-08-08T00:00:00"/>
    <d v="2013-08-13T00:00:00"/>
    <m/>
    <m/>
    <n v="61"/>
    <n v="96"/>
    <s v="After"/>
    <s v="After"/>
    <m/>
    <m/>
    <m/>
    <m/>
    <s v="Brooklyn144532013"/>
    <s v="N"/>
    <m/>
    <s v="Office of Special Narcotics prosecutor: Sentenced - Docket No.: 2013NY035223; Indictment No.: 02084/2013 - pleaded guilty to criminal sale of a controlled substance in the 3rd (220.39(1); B felony) on 7/1/13; sentenced on 7/15/13 to 90 days jail followed by the remainder of 5 years probation"/>
    <s v="N"/>
  </r>
  <r>
    <m/>
    <m/>
    <m/>
    <s v="Brooklyn"/>
    <s v="14638-2013"/>
    <x v="0"/>
    <s v="Artie Brooks"/>
    <d v="1958-04-10T00:00:00"/>
    <s v="Black"/>
    <s v="YES"/>
    <s v="STAYTCO"/>
    <s v="NO"/>
    <s v="2016 REGENT PLACE, BROOKLYN, NY"/>
    <n v="40.645767761791802"/>
    <n v="-73.959997445440905"/>
    <s v="Narcotics"/>
    <x v="2"/>
    <s v="Violation"/>
    <s v="Time-served"/>
    <m/>
    <s v="Violation"/>
    <x v="1"/>
    <d v="2013-03-19T00:00:00"/>
    <d v="2013-09-12T00:00:00"/>
    <d v="2013-08-13T00:00:00"/>
    <d v="2013-08-16T00:00:00"/>
    <m/>
    <m/>
    <n v="55"/>
    <n v="147"/>
    <s v="Before"/>
    <s v="Before"/>
    <m/>
    <m/>
    <s v="N"/>
    <m/>
    <s v="Brooklyn146382013"/>
    <s v="N"/>
    <s v="Not in file"/>
    <s v="Brooklyn DA: Davis has a 3/19/13 arrest for which he pleaded guilty on 5/24/13 to CPCS 3 and received five years’ probation (sentence executed 10/24/13). I don’t see this arrest for Brooks. LC Clerk: Artie Brooks. Plead guilty to disorderly conduct. Time served. Disposition date 9/12/2013. $120 court surcharge. Not sealed. "/>
    <s v="N"/>
  </r>
  <r>
    <m/>
    <m/>
    <m/>
    <s v="Brooklyn"/>
    <s v="14638-2013"/>
    <x v="0"/>
    <s v="Leon Davis"/>
    <d v="1985-07-25T00:00:00"/>
    <s v="Black"/>
    <s v="YES"/>
    <s v="STAYTCO"/>
    <s v="NO"/>
    <s v="2016 REGENT PLACE, BROOKLYN, NY"/>
    <n v="40.645767761791802"/>
    <n v="-73.959997445440905"/>
    <s v="Narcotics"/>
    <x v="0"/>
    <s v="Felony"/>
    <s v="Probation"/>
    <m/>
    <s v="Convicted"/>
    <x v="1"/>
    <d v="2013-03-19T00:00:00"/>
    <d v="2013-05-24T00:00:00"/>
    <d v="2013-08-13T00:00:00"/>
    <d v="2013-08-16T00:00:00"/>
    <m/>
    <m/>
    <n v="28"/>
    <n v="147"/>
    <s v="After"/>
    <s v="After"/>
    <m/>
    <m/>
    <m/>
    <m/>
    <s v="Brooklyn146382013"/>
    <s v="N"/>
    <m/>
    <s v="Brooklyn DA: Davis has a 3/19/13 arrest for which he pleaded guilty on 5/24/13 to CPCS 3 and received five years’ probation (sentence executed 10/24/13). I don’t see this arrest for Brooks."/>
    <s v="N"/>
  </r>
  <r>
    <m/>
    <m/>
    <m/>
    <s v="Brooklyn"/>
    <s v="14703-2013"/>
    <x v="0"/>
    <s v="Paul Mullings"/>
    <d v="1962-09-12T00:00:00"/>
    <s v="Black"/>
    <s v="NO"/>
    <s v="STAYTCO"/>
    <s v="NO"/>
    <s v="1716 CATON AVENUE, BROOKLYN, NY"/>
    <n v="40.650981027382301"/>
    <n v="-73.9641698800623"/>
    <s v="Narcotics"/>
    <x v="7"/>
    <s v="None"/>
    <s v="None"/>
    <s v="He has a 5/24/13 arrest in that address, nothing on the date you have. On that case, he pleaded guilty on 5/30/13 to criminal sale of marihuana 4 and got 30 days in jail."/>
    <s v="No record of case"/>
    <x v="5"/>
    <d v="2013-03-16T00:00:00"/>
    <s v="No record of case"/>
    <d v="2013-08-13T00:00:00"/>
    <d v="2013-10-11T00:00:00"/>
    <m/>
    <m/>
    <n v="51"/>
    <n v="150"/>
    <s v="No record of case"/>
    <s v="No record of case"/>
    <m/>
    <m/>
    <s v="Y"/>
    <m/>
    <s v="Brooklyn147032013"/>
    <s v="P"/>
    <s v="Arrest K13624127"/>
    <s v="Brooklyn DA: He has a 5/24/13 arrest in that address, nothing on the date you have. On that case, he pleaded guilty on 5/30/13 to criminal sale of marihuana 4 and got 30 days in jail. LC: Did not ask"/>
    <s v="Y"/>
  </r>
  <r>
    <m/>
    <m/>
    <m/>
    <s v="Brooklyn"/>
    <s v="14717-2013"/>
    <x v="0"/>
    <s v="Jose Santana"/>
    <d v="1986-09-18T00:00:00"/>
    <s v="Hispanic"/>
    <s v="NO"/>
    <s v="STAYTCO"/>
    <s v="NO"/>
    <s v="838 42ND STREET, BROOKLYN, NY"/>
    <n v="40.645002302987997"/>
    <n v="-73.998237441218393"/>
    <s v="Narcotics"/>
    <x v="1"/>
    <s v="Sealed"/>
    <s v="Sealed"/>
    <s v="Jose Santana. No public record.   "/>
    <s v="Sealed"/>
    <x v="1"/>
    <d v="2013-03-29T00:00:00"/>
    <s v="Sealed"/>
    <d v="2013-08-13T00:00:00"/>
    <d v="2013-08-16T00:00:00"/>
    <m/>
    <m/>
    <n v="26"/>
    <n v="137"/>
    <s v="Sealed"/>
    <s v="Sealed"/>
    <m/>
    <m/>
    <s v="Y"/>
    <m/>
    <s v="Brooklyn147172013"/>
    <s v="P"/>
    <s v="Arrest K13628180 NYSID 00877893M"/>
    <s v="Brooklyn DA: Case is sealed. LC Clerk: Jose Santana. No public record.   "/>
    <s v="Y"/>
  </r>
  <r>
    <m/>
    <m/>
    <s v="Y"/>
    <s v="Brooklyn"/>
    <s v="015822-2013"/>
    <x v="2"/>
    <s v="Anthony Griffin"/>
    <d v="1960-07-13T00:00:00"/>
    <s v="Black"/>
    <s v="YES"/>
    <s v="STAYTRO"/>
    <s v="NO"/>
    <s v="1430 Bergen St, Brooklyn, NY"/>
    <n v="40.675312131643302"/>
    <n v="-73.936354815959902"/>
    <s v="Narcotics"/>
    <x v="1"/>
    <s v="Sealed"/>
    <s v="Sealed"/>
    <s v="Field Intelligence Unit detectives at the 77th Precinct say a confidential informant bought a small amount of heroin at the apartment inside a Crown Heights housing project twice in March 2013. When they raided the apartment the following month, they say they found a Ziploc bag containing prescription drug residue, a strainer containing heroin residue, several baggies and a grinder. Cynthia Washington and Anthony Griffin were arrested. The NYPD filed a nuisance abatement action against the apartment. Representing herself, Washington agreed in October that Griffin would not be allowed to live there, but could come to help her with her service dog. The following month Griffin received an adjournment in contemplation of dismissal for his criminal case, according to the Brooklyn District Attorney's Office."/>
    <s v="Sealed"/>
    <x v="1"/>
    <d v="2013-04-02T00:00:00"/>
    <d v="2013-11-06T00:00:00"/>
    <d v="2013-09-03T00:00:00"/>
    <d v="2013-10-18T00:00:00"/>
    <m/>
    <m/>
    <n v="53"/>
    <n v="154"/>
    <s v="Before"/>
    <s v="Before"/>
    <m/>
    <m/>
    <s v="Y"/>
    <s v="https://s3.amazonaws.com/s3.documentcloud.org/documents/1532103/anthony-griffin.pdf?AWSAccessKeyId=AKIAI5WMXH27O6KH3ALA&amp;Expires=1422835778&amp;Signature=ktPCjgK6aiLzf5M3bi3ifGs7%2FAA%3D"/>
    <s v="Brooklyn158222013"/>
    <s v="N"/>
    <s v="Arrest K13629221"/>
    <s v="Brooklyn DA: Answer: Under Docket No. 2013KN024676, received an adjournment in contemplation of dismissal November 6, 2013."/>
    <s v="Y"/>
  </r>
  <r>
    <m/>
    <m/>
    <s v="Y"/>
    <s v="Brooklyn"/>
    <s v="015823-2013"/>
    <x v="2"/>
    <s v="Michael Lewis"/>
    <s v="Unknown"/>
    <s v="Black"/>
    <s v="YES"/>
    <s v="STAYTRO"/>
    <s v="NO"/>
    <s v="215 Rochester Ave, Brooklyn, NY"/>
    <n v="40.671543121337898"/>
    <n v="-73.927841186523395"/>
    <s v="Narcotics"/>
    <x v="1"/>
    <s v="Sealed"/>
    <s v="Sealed"/>
    <s v="In March 2013, detectives from the 77th Precinct used a confidential informant to buy crack twice from the Bedford-Stuyvesant apartment, the NYPD claims in eviction filings. Cops raided the apartment and say they found a plastic bag of marijuana, a cigar wrapper containing marijuana and a cigar package. Michael Lewis, who has a lengthy rap sheet, and his sister Matalie Lewis were arrested. The Brooklyn District Attorney’s Office said there is no public record of the case, which likely means charges either were not filed or they were dismissed and sealed. Two months after the arrest, the NYPD filed a nuisance abatement action against the apartment and Matalie, representing herself, agreed Michael would no longer be allowed in the house, and that the city would be indemnified against any claims related to the investigation or the closing of the premises. "/>
    <s v="Sealed"/>
    <x v="1"/>
    <d v="2013-04-03T00:00:00"/>
    <s v="Sealed"/>
    <d v="2013-09-03T00:00:00"/>
    <d v="2013-09-06T00:00:00"/>
    <m/>
    <m/>
    <s v="Unknown"/>
    <n v="153"/>
    <s v="Sealed"/>
    <s v="Sealed"/>
    <m/>
    <m/>
    <s v="Y"/>
    <s v="https://s3.amazonaws.com/s3.documentcloud.org/documents/1532149/michael-lewis.pdf?AWSAccessKeyId=AKIAI5WMXH27O6KH3ALA&amp;Expires=1422842362&amp;Signature=kdwlpAkuPeFTGzLbxzjA6vMk2L0%3D"/>
    <s v="Brooklyn158232013"/>
    <s v="P"/>
    <s v="Arrest K13629229 NYSID 01520583L"/>
    <s v="Brooklyn DA: Arrest does not appear in the system. LC Clerk: NPR"/>
    <s v="Y"/>
  </r>
  <r>
    <m/>
    <m/>
    <m/>
    <s v="Brooklyn"/>
    <s v="15830-2013"/>
    <x v="0"/>
    <s v="Unique Foster"/>
    <s v="Unknown"/>
    <s v="Black"/>
    <s v="NO"/>
    <s v="STAYTRO"/>
    <s v="NO"/>
    <s v="1725 STERLING PLACE  APT 2B, BROOKLYN, NY"/>
    <n v="40.671222686767599"/>
    <n v="-73.921493530273395"/>
    <s v="Narcotics"/>
    <x v="4"/>
    <s v="None"/>
    <s v="None"/>
    <m/>
    <s v="Not arrested"/>
    <x v="1"/>
    <d v="2013-06-06T00:00:00"/>
    <s v="Not arrested"/>
    <d v="2013-09-03T00:00:00"/>
    <d v="2014-09-26T00:00:00"/>
    <m/>
    <m/>
    <s v="Unknown"/>
    <n v="89"/>
    <s v="No record of case"/>
    <s v="No record of case"/>
    <m/>
    <m/>
    <s v="N"/>
    <m/>
    <s v="Brooklyn158302013"/>
    <s v="N"/>
    <s v="Not arrested"/>
    <s v="Brooklyn DA: Can’t find this arrest."/>
    <s v="Y"/>
  </r>
  <r>
    <m/>
    <m/>
    <m/>
    <s v="Brooklyn"/>
    <s v="16221-2013"/>
    <x v="0"/>
    <s v="Joseph Webb"/>
    <d v="1966-10-24T00:00:00"/>
    <s v="Black"/>
    <s v="YES"/>
    <s v="STAYTRO"/>
    <s v="NO"/>
    <s v="307 Patchen Ave, Brookly, NY"/>
    <n v="40.6805752"/>
    <n v="-73.9252872"/>
    <s v="Narcotics"/>
    <x v="0"/>
    <s v="Misdemeanor"/>
    <s v="Incarceration"/>
    <m/>
    <s v="Convicted"/>
    <x v="1"/>
    <d v="2013-03-29T00:00:00"/>
    <d v="2013-06-26T00:00:00"/>
    <d v="2013-09-10T00:00:00"/>
    <d v="2013-10-18T00:00:00"/>
    <m/>
    <m/>
    <n v="46"/>
    <n v="165"/>
    <s v="After"/>
    <s v="After"/>
    <m/>
    <m/>
    <m/>
    <m/>
    <s v="Brooklyn162212013"/>
    <s v="N"/>
    <m/>
    <s v="Brooklyn DA: Pleaded guilty on 6/26/13 to CPCS 7 and sentenced on 9/18/13 to 75 days in jail."/>
    <s v="N"/>
  </r>
  <r>
    <m/>
    <m/>
    <m/>
    <s v="Brooklyn"/>
    <s v="16328-2013"/>
    <x v="0"/>
    <s v="Owen Cole"/>
    <s v="Unknown"/>
    <s v="Unknown"/>
    <s v="YES"/>
    <s v="STAYTRO"/>
    <s v="NO"/>
    <s v="1587 CARROLL ST, 3RD FL, BROOKLYN, NY"/>
    <n v="40.666519165039098"/>
    <n v="-73.933807373046903"/>
    <s v="Narcotics"/>
    <x v="4"/>
    <s v="None"/>
    <s v="None"/>
    <m/>
    <s v="Not arrested"/>
    <x v="1"/>
    <d v="2013-06-07T00:00:00"/>
    <s v="Not arrested"/>
    <d v="2013-09-11T00:00:00"/>
    <d v="2013-09-16T00:00:00"/>
    <m/>
    <m/>
    <s v="Unknown"/>
    <n v="96"/>
    <s v="No record of case"/>
    <s v="No record of case"/>
    <m/>
    <m/>
    <s v="N"/>
    <m/>
    <s v="Brooklyn163282013"/>
    <s v="N"/>
    <s v="Not in file"/>
    <s v="Brooklyn DA: Can’t find this arrest."/>
    <s v="N"/>
  </r>
  <r>
    <m/>
    <m/>
    <m/>
    <s v="Brooklyn"/>
    <s v="16671-2013"/>
    <x v="0"/>
    <s v="Manuel Lopez Jr."/>
    <d v="1964-04-23T00:00:00"/>
    <s v="Hispanic"/>
    <s v="NO"/>
    <s v="STAYTRO"/>
    <s v="NO"/>
    <s v="197-201 ROEBLING STREET  APT 6F, BROOKLYN, NY"/>
    <n v="40.712420999999999"/>
    <n v="-73.958511000000001"/>
    <s v="Narcotics"/>
    <x v="1"/>
    <s v="Sealed"/>
    <s v="Sealed"/>
    <s v="No public record: clerk"/>
    <s v="Sealed"/>
    <x v="1"/>
    <d v="2013-05-24T00:00:00"/>
    <s v="Sealed"/>
    <d v="2013-09-17T00:00:00"/>
    <d v="2014-05-15T00:00:00"/>
    <m/>
    <m/>
    <n v="50"/>
    <n v="116"/>
    <s v="Sealed"/>
    <s v="Sealed"/>
    <m/>
    <m/>
    <s v="Y"/>
    <m/>
    <s v="Brooklyn166712013"/>
    <s v="P"/>
    <s v="Arrest K13647487 NYSID 05933378J "/>
    <s v="Brooklyn DA: Case is sealed. LC Clerk: NPR"/>
    <s v="Y"/>
  </r>
  <r>
    <m/>
    <m/>
    <m/>
    <s v="Brooklyn"/>
    <s v="016765-2013"/>
    <x v="0"/>
    <s v="Antwon Williams"/>
    <d v="1991-03-22T00:00:00"/>
    <s v="Unknown"/>
    <s v="YES"/>
    <s v="STAYTRO"/>
    <s v="NO"/>
    <s v="707 KINGSBOROUGH 7TH WALK, APT 2C, BROOKLYN, NY"/>
    <n v="40.675509944558101"/>
    <n v="-73.921103104948997"/>
    <s v="Narcotics"/>
    <x v="10"/>
    <s v="Misdemeanor"/>
    <s v="Probation"/>
    <m/>
    <s v="Convicted"/>
    <x v="1"/>
    <d v="2013-04-03T00:00:00"/>
    <d v="2013-06-06T00:00:00"/>
    <d v="2013-09-18T00:00:00"/>
    <d v="2013-10-18T00:00:00"/>
    <m/>
    <m/>
    <n v="22"/>
    <n v="168"/>
    <s v="After"/>
    <s v="After"/>
    <m/>
    <m/>
    <m/>
    <m/>
    <s v="Brooklyn167652013"/>
    <s v="N"/>
    <m/>
    <s v="BK DA: Pleaded guilty on 6/6/13 to criminal possession of a forged instrument and sentenced on 8/29/13 to three years’ probation."/>
    <s v="N"/>
  </r>
  <r>
    <m/>
    <m/>
    <m/>
    <s v="Brooklyn"/>
    <s v="17110-2013"/>
    <x v="0"/>
    <s v="Julio Feliciano"/>
    <d v="1983-07-13T00:00:00"/>
    <s v="Hispanic"/>
    <s v="YES"/>
    <s v="STAYTRO"/>
    <s v="NO"/>
    <s v=" 576 39TH ST APT 12, BROOKLYN, NY"/>
    <n v="40.649940490722699"/>
    <n v="-74.002189636230497"/>
    <s v="Narcotics"/>
    <x v="0"/>
    <s v="Felony"/>
    <s v="Incarceration"/>
    <m/>
    <s v="Convicted"/>
    <x v="1"/>
    <d v="2013-03-16T00:00:00"/>
    <d v="2014-05-23T00:00:00"/>
    <d v="2013-09-26T00:00:00"/>
    <d v="2013-11-01T00:00:00"/>
    <m/>
    <m/>
    <n v="30"/>
    <n v="194"/>
    <s v="Before"/>
    <s v="Before"/>
    <m/>
    <m/>
    <m/>
    <m/>
    <s v="Brooklyn171102013"/>
    <s v="N"/>
    <m/>
    <s v="BK DA: Pleaded guilty on 5/23/14 to CPCS 5 and sentenced to three years in prison on 6/17/14."/>
    <s v="N"/>
  </r>
  <r>
    <m/>
    <m/>
    <s v="Y"/>
    <s v="Brooklyn"/>
    <s v="017173-2013"/>
    <x v="2"/>
    <s v="Luis G. Serrano"/>
    <d v="1991-08-25T00:00:00"/>
    <s v="Hispanic"/>
    <s v="YES"/>
    <s v="STAYTRO"/>
    <s v="NO"/>
    <s v="3023 Avenue X, Brooklyn, NY"/>
    <n v="40.594278573989897"/>
    <n v="-73.936765193939195"/>
    <s v="Narcotics"/>
    <x v="1"/>
    <s v="Sealed"/>
    <s v="Sealed"/>
    <s v="Brooklyn South Narcotics detectives say an undercover officer twice bought cocaine from the Sheepshead Bay apartment in March 2013. When they raided the apartment the following month, they say they made a “number of arrests” but did not detail what they found in court papers. Five months later, the NYPD filed a nuisance abatement action against the apartment. Tenant Sandra Ruiz agreed Luis A. Serrano and Luis G. Serrano would be permanently barred from the apartment. According to the Office of the Special Narcotics Prosecutor, Luis G. Serrano’s case was dismissed and sealed. Luis A. Serrano had pleaded guilty to felony drug possession a few months earlier and was sentenced in 2015 to time-served and five years probation."/>
    <s v="Sealed"/>
    <x v="1"/>
    <d v="2013-04-10T00:00:00"/>
    <s v="Sealed"/>
    <d v="2013-09-26T00:00:00"/>
    <d v="2013-10-07T00:00:00"/>
    <m/>
    <m/>
    <n v="22"/>
    <n v="169"/>
    <s v="Sealed"/>
    <s v="Sealed"/>
    <m/>
    <m/>
    <s v="N"/>
    <s v="https://s3.amazonaws.com/s3.documentcloud.org/documents/1532147/luis-serrano.pdf?AWSAccessKeyId=AKIAI5WMXH27O6KH3ALA&amp;Expires=1422842413&amp;Signature=%2BD8W%2FuHnJY4fBRK9nqjUKrsKjYA%3D"/>
    <s v="Brooklyn171732013"/>
    <s v="P"/>
    <s v="No invoice from arrest in court file"/>
    <s v="Special Narcotics: Luis G Serrano CASE WAS DISMISSED AND SEALED. SPECIAL NARCOTICS: “THERE IS NO PUBLIC RECORD AS TO THIS INDIVIDUAL.”"/>
    <s v="Y"/>
  </r>
  <r>
    <m/>
    <m/>
    <s v="Y"/>
    <s v="Brooklyn"/>
    <s v="017173-2013"/>
    <x v="2"/>
    <s v="Luis A. Serrano"/>
    <d v="1970-06-09T00:00:00"/>
    <s v="Hispanic"/>
    <s v="YES"/>
    <s v="STAYTRO"/>
    <s v="NO"/>
    <s v="3023 Avenue X, Brooklyn, NY"/>
    <n v="40.594278573989897"/>
    <n v="-73.936765193939195"/>
    <s v="Narcotics"/>
    <x v="9"/>
    <s v="Felony"/>
    <s v="Time-served"/>
    <s v="Brooklyn South Narcotics detectives say an undercover officer twice bought cocaine from the Sheepshead Bay apartment in March 2013. When they raided the apartment the following month, they say they made a “number of arrests” but did not detail what they found in court papers. Five months later, the NYPD filed a nuisance abatement action against the apartment. Tenant Sandra Ruiz agreed Luis A. Serrano and Luis G. Serrano would be permanently barred from the apartment. According to the Office of the Special Narcotics Prosecutor, Luis G. Serrano’s case was dismissed and sealed. Luis A. Serrano had pleaded guilty to felony drug possession a few months earlier and was sentenced in 2015 to time-served and five years probation."/>
    <s v="Convicted"/>
    <x v="1"/>
    <d v="2013-04-10T00:00:00"/>
    <d v="2013-06-12T00:00:00"/>
    <d v="2013-09-26T00:00:00"/>
    <d v="2013-10-07T00:00:00"/>
    <m/>
    <m/>
    <n v="43"/>
    <n v="169"/>
    <s v="After"/>
    <s v="After"/>
    <m/>
    <m/>
    <m/>
    <s v="https://s3.amazonaws.com/s3.documentcloud.org/documents/1532147/luis-serrano.pdf?AWSAccessKeyId=AKIAI5WMXH27O6KH3ALA&amp;Expires=1422842413&amp;Signature=%2BD8W%2FuHnJY4fBRK9nqjUKrsKjYA%3D"/>
    <s v="Brooklyn171732013"/>
    <s v="N"/>
    <s v="No invoice from arrest in court file"/>
    <s v="Special Narcotics: Case Pending -- Indictment 01568/2013: pled not guilty on 5/7/13; next date 6/10/14; the pending charges include: 220.43(1) (criminal sale of a controlled substance in the 1st degree)(A-1 felony); 220.50(3) (criminally using drug paraphernalia in the second degree) (A misdemeanor); 220.03  (criminal possession of a controlled substance in the 7th degree)(A misdemeanor); 220.16(1) (criminal possession of a controlled substance in the third degree)(B felony) Pled guilty on 6/12/13 to criminal possession of a controlled substance in the 3rd degree (220.39(1); B felony). Sentenced on 5/26/15 to time served and 5 years probation."/>
    <s v="N"/>
  </r>
  <r>
    <m/>
    <m/>
    <m/>
    <s v="Brooklyn"/>
    <s v="17174-2013"/>
    <x v="0"/>
    <s v="Reginald Tyson"/>
    <d v="1978-12-16T00:00:00"/>
    <s v="Black"/>
    <s v="YES"/>
    <s v="STAYTRO"/>
    <s v="NO"/>
    <s v="2125 ROCKAWAY PARKWAY  APT 8E, BROOKLYN, NY"/>
    <n v="40.631900578737302"/>
    <n v="-73.887417912483201"/>
    <s v="Narcotics"/>
    <x v="4"/>
    <s v="None"/>
    <s v="None"/>
    <m/>
    <s v="Not arrested"/>
    <x v="1"/>
    <d v="2013-04-27T00:00:00"/>
    <s v="Not arrested"/>
    <d v="2013-09-24T00:00:00"/>
    <d v="2013-10-25T00:00:00"/>
    <m/>
    <m/>
    <n v="34"/>
    <n v="150"/>
    <s v="No record of case"/>
    <s v="No record of case"/>
    <m/>
    <m/>
    <s v="N"/>
    <m/>
    <s v="Brooklyn171742013"/>
    <s v="N"/>
    <s v="Not arrested"/>
    <s v="SN: Did not find BK DA: Can’t find this arrest."/>
    <s v="N"/>
  </r>
  <r>
    <m/>
    <m/>
    <s v="Y"/>
    <s v="Brooklyn"/>
    <s v="017899-2013"/>
    <x v="2"/>
    <s v="Reginald Murad"/>
    <d v="1955-03-15T00:00:00"/>
    <s v="Black"/>
    <s v="YES"/>
    <s v="STAYTCO"/>
    <s v="NO"/>
    <s v="159 Erasmus St, Brooklyn, NY"/>
    <n v="40.650008999999997"/>
    <n v="-73.950432000000006"/>
    <s v="Narcotics"/>
    <x v="4"/>
    <s v="None"/>
    <s v="None"/>
    <s v="Brooklyn South Narcotics detectives say a confidential informant bought crack rocks from a guy they called “JD Big Belly” at the Flatbush apartment three times in February and March 2013. When they raided the apartment, they say they found a pipe with crack residue and arrested three people, although only one arrest is included in the exhibits, Catherine Gonzalez. She pleaded guilty to disorderly conduct and was given a conditional discharge. Seven months later, the NYPD filed a nuisance abatement proceeding against the apartment and was granted a temporary closing order. Tenant Reginald Murad, who has had multiple arrests but none on the day mentioned in the nuisance abatement complaint, according to the Brooklyn District Attorney's Office, agreed he would surrender the lease in two months."/>
    <s v="Not arrested"/>
    <x v="2"/>
    <d v="2013-03-28T00:00:00"/>
    <s v="Not arrested"/>
    <d v="2013-10-08T00:00:00"/>
    <d v="2013-12-06T00:00:00"/>
    <m/>
    <m/>
    <n v="58"/>
    <n v="194"/>
    <s v="No record of case"/>
    <s v="No record of case"/>
    <m/>
    <m/>
    <s v="N"/>
    <s v="https://s3.amazonaws.com/s3.documentcloud.org/documents/1532152/reginald-murad.pdf?AWSAccessKeyId=AKIAI5WMXH27O6KH3ALA&amp;Expires=1422842291&amp;Signature=96hxAeDwjdxy0SJD8FQcQqWeZW4%3D"/>
    <s v="Brooklyn178992013"/>
    <s v="N"/>
    <s v="Not arrested"/>
    <s v="Brooklyn DA:L Catherine Gonzalez conditional discharge under 2013K024529 ,  Reginald Murad multiple arrests but none on 3/28/2013. His name is not on invoice."/>
    <s v="N"/>
  </r>
  <r>
    <m/>
    <m/>
    <m/>
    <s v="Brooklyn"/>
    <s v="018249-2013"/>
    <x v="0"/>
    <s v="Edwin Perez"/>
    <d v="1981-09-12T00:00:00"/>
    <s v="Unknown"/>
    <s v="NO"/>
    <s v="STAYTCO"/>
    <s v="NO"/>
    <s v="172 5TH AVE, APT 3A, BROOKLYN, NY"/>
    <n v="40.677593000000002"/>
    <n v="-73.980002999999996"/>
    <s v="Narcotics"/>
    <x v="7"/>
    <s v="None"/>
    <s v="None"/>
    <m/>
    <s v="No record of case"/>
    <x v="1"/>
    <d v="2013-05-04T00:00:00"/>
    <s v="No record of case"/>
    <d v="2013-10-16T00:00:00"/>
    <d v="2013-11-21T00:00:00"/>
    <m/>
    <m/>
    <n v="32"/>
    <n v="165"/>
    <s v="No record of case"/>
    <s v="No record of case"/>
    <m/>
    <m/>
    <s v="Y"/>
    <m/>
    <s v="Brooklyn182492013"/>
    <s v="P"/>
    <s v="Arrest # illegible"/>
    <s v="Brooklyn DA: Can’t find this arrest on Perez. Gonzalez pleaded guilty on 10/23/13 to criminal sale of a controlled substance 3 and got five years’ probation (sentenced imposed on 2/4/14). Roman pleaded guilty on the same day to CPCS 3 and sentenced on 1/23/14 to year in jail. LC: Did not ask"/>
    <s v="Y"/>
  </r>
  <r>
    <m/>
    <m/>
    <m/>
    <s v="Brooklyn"/>
    <s v="018249-2013"/>
    <x v="0"/>
    <s v="Jessica Gonzalez"/>
    <d v="1982-12-02T00:00:00"/>
    <s v="Black"/>
    <s v="NO"/>
    <s v="STAYTCO"/>
    <s v="NO"/>
    <s v="172 5TH AVE, APT 3A, BROOKLYN, NY"/>
    <n v="40.677593000000002"/>
    <n v="-73.980002999999996"/>
    <s v="Narcotics"/>
    <x v="9"/>
    <s v="Felony"/>
    <s v="Incarceration"/>
    <m/>
    <s v="Convicted"/>
    <x v="1"/>
    <d v="2013-05-04T00:00:00"/>
    <d v="2013-10-23T00:00:00"/>
    <d v="2013-10-16T00:00:00"/>
    <d v="2013-11-21T00:00:00"/>
    <m/>
    <m/>
    <n v="30"/>
    <n v="165"/>
    <s v="Before"/>
    <s v="After"/>
    <m/>
    <m/>
    <m/>
    <m/>
    <s v="Brooklyn182492013"/>
    <s v="N"/>
    <m/>
    <s v="BK DA: Can’t find this arrest on Perez. Gonzalez pleaded guilty on 10/23/13 to criminal sale of a controlled substance 3 and got five years’ probation (sentenced imposed on 2/4/14). Roman pleaded guilty on the same day to CPCS 3 and sentenced on 1/23/14 to year in jail."/>
    <s v="N"/>
  </r>
  <r>
    <m/>
    <m/>
    <m/>
    <s v="Brooklyn"/>
    <s v="018249-2013"/>
    <x v="0"/>
    <s v="Jose Roman"/>
    <d v="1976-10-17T00:00:00"/>
    <s v="Hispanic"/>
    <s v="NO"/>
    <s v="STAYTCO"/>
    <s v="NO"/>
    <s v="172 5TH AVE, APT 3A, BROOKLYN, NY"/>
    <n v="40.677593000000002"/>
    <n v="-73.980002999999996"/>
    <s v="Narcotics"/>
    <x v="0"/>
    <s v="Felony"/>
    <s v="Incarceration"/>
    <m/>
    <s v="Convicted"/>
    <x v="1"/>
    <d v="2013-05-04T00:00:00"/>
    <d v="2013-10-23T00:00:00"/>
    <d v="2013-10-16T00:00:00"/>
    <d v="2013-11-21T00:00:00"/>
    <m/>
    <m/>
    <n v="37"/>
    <n v="165"/>
    <s v="Before"/>
    <s v="After"/>
    <m/>
    <m/>
    <m/>
    <m/>
    <s v="Brooklyn182492013"/>
    <s v="N"/>
    <m/>
    <s v="BK DA: Can’t find this arrest on Perez. Gonzalez pleaded guilty on 10/23/13 to criminal sale of a controlled substance 3 and got five years’ probation (sentenced imposed on 2/4/14). Roman pleaded guilty on the same day to CPCS 3 and sentenced on 1/23/14 to year in jail."/>
    <s v="N"/>
  </r>
  <r>
    <m/>
    <s v="Y"/>
    <s v="Y"/>
    <s v="Brooklyn"/>
    <s v="018285-2013"/>
    <x v="2"/>
    <s v="Ismaelito Villalona"/>
    <d v="1977-09-21T00:00:00"/>
    <s v="Hispanic"/>
    <s v="NO"/>
    <s v="STAYTRO"/>
    <s v="NO"/>
    <s v="362 Linden Blvd, Brooklyn, NY"/>
    <n v="40.652817115187602"/>
    <n v="-73.945715054869694"/>
    <s v="Gambling"/>
    <x v="1"/>
    <s v="Sealed"/>
    <s v="Sealed"/>
    <s v="Brooklyn dad Ismaelito Villalona was kicked out of his childhood home and separated from his daughter after being arrested for a misdemeanor gambling offense in the summer of 2013 that was ultimately dismissed. Brooklyn Vice detective John Fernandez said in an affidavit that a confidential informant placed a $10 bet inside the apartment, on the first floor of a brick building in Prospect-Lefferts Gardens, three times in June 2013. When Fernandez’s squad raided the apartment the morning after the third undercover operation, he said they found gambling records and paraphernalia. Villalona, his sister and their 60-year-old mother were all arrested. A Brooklyn Criminal Court clerk said the case was sealed. Four months after the arrest, the NYPD showed up to serve the family with papers in a civil nuisance abatement case. “They came with a stack of stickers. They said for us to stay and not get evicted, he had to leave,” said sister Yuderca Villalona. Afraid they’d all be left homeless, their mother agreed to bar him from the apartment between the hours of midnight and 7 a.m. The police wanted him completely barred. “I do remember fighting for this guy to make sure he had access to his daughter” said the family’s attorney Hernandez Rhau. Ismaelito moved to his uncle’s house nearby, and his daughter, 8 years old at the time, began sharing a bed with her cousin because she was scared to be alone at night. Yuderca admitted her brother had a gambling home, but said he's a good man and the family relies on him. “My mother’s worried. He’s the man of the house. My father died when we were young. He’s our protection. Now there’s only females in the house,” said Yuderca."/>
    <s v="Sealed"/>
    <x v="5"/>
    <d v="2013-06-12T00:00:00"/>
    <s v="Sealed"/>
    <d v="2013-10-16T00:00:00"/>
    <d v="2013-11-01T00:00:00"/>
    <m/>
    <m/>
    <n v="36"/>
    <n v="126"/>
    <s v="Sealed"/>
    <s v="Sealed"/>
    <m/>
    <s v="called Villalona attorney Hernandez Rhau 800-362-9823, landlord atty Damian Bernache (sp?) 718-596-3800, he said he would call back"/>
    <s v="Y"/>
    <s v="https://s3.amazonaws.com/s3.documentcloud.org/documents/1532145/ismaelio-villalona.pdf?AWSAccessKeyId=AKIAI5WMXH27O6KH3ALA&amp;Expires=1422842474&amp;Signature=3ofOBC3%2Bdg%2F2wzeCMbzT4PJ%2Bu0U%3D"/>
    <s v="Brooklyn182852013"/>
    <s v="P"/>
    <s v="NYSID 08365809K, Docket#2013KN044896, Arrest  illegible"/>
    <s v="Brooklyn DA: Answer: No arrest under that date as per Case Tracking. LC: Docket#2013KN044896 NPR"/>
    <s v="Y"/>
  </r>
  <r>
    <m/>
    <m/>
    <m/>
    <s v="Brooklyn"/>
    <s v="18687-2013"/>
    <x v="0"/>
    <s v="Christopher Dibenedetto"/>
    <d v="1992-12-24T00:00:00"/>
    <s v="White"/>
    <s v="YES"/>
    <s v="TRO"/>
    <s v="NO"/>
    <s v=" 110 COLUMBIA ST APT 3C, BROOKLYN, NY"/>
    <n v="40.688104927539797"/>
    <n v="-74.001268967986107"/>
    <s v="Narcotics"/>
    <x v="0"/>
    <s v="Felony"/>
    <s v="Incarceration"/>
    <m/>
    <s v="Convicted"/>
    <x v="1"/>
    <d v="2013-06-05T00:00:00"/>
    <d v="2014-04-01T00:00:00"/>
    <d v="2013-10-22T00:00:00"/>
    <d v="2013-10-25T00:00:00"/>
    <m/>
    <m/>
    <n v="20"/>
    <n v="139"/>
    <s v="Before"/>
    <s v="Before"/>
    <m/>
    <m/>
    <s v="Y"/>
    <m/>
    <s v="Brooklyn186872013"/>
    <s v="N"/>
    <s v="Arrest K13651178 NYSID 02203635L"/>
    <s v="Brooklyn DA: Nothing comes up // LC: Indicted, call supreme court indictment: 04845-2013 // sentenced sept 4 by jusdge miller to attempted crim poss controlled substance 3rd and he gor two years jail, two years post release supervision. Pled guilty on april 1, 2014"/>
    <s v="Y"/>
  </r>
  <r>
    <m/>
    <m/>
    <m/>
    <s v="Brooklyn"/>
    <s v="18687-2013"/>
    <x v="0"/>
    <s v="Naquan Boone"/>
    <d v="1986-06-06T00:00:00"/>
    <s v="Black"/>
    <s v="YES"/>
    <s v="TRO"/>
    <s v="NO"/>
    <s v=" 110 COLUMBIA ST APT 3C, BROOKLYN, NY"/>
    <n v="40.688104927539797"/>
    <n v="-74.001268967986107"/>
    <s v="Narcotics"/>
    <x v="8"/>
    <s v="Misdemeanor"/>
    <s v="Time-served"/>
    <m/>
    <s v="Convicted"/>
    <x v="1"/>
    <d v="2013-06-05T00:00:00"/>
    <d v="2013-06-06T00:00:00"/>
    <d v="2013-10-22T00:00:00"/>
    <d v="2013-10-25T00:00:00"/>
    <m/>
    <m/>
    <n v="27"/>
    <n v="139"/>
    <s v="After"/>
    <s v="After"/>
    <m/>
    <m/>
    <m/>
    <m/>
    <s v="Brooklyn186872013"/>
    <s v="N"/>
    <m/>
    <s v="BK DA: Nothing comes up on first guy. Boone pleaded guilty on 6/6/13 to possession of drug paraphernalia and got time served."/>
    <s v="N"/>
  </r>
  <r>
    <m/>
    <m/>
    <m/>
    <s v="Brooklyn"/>
    <s v="19044-2013"/>
    <x v="0"/>
    <s v="Nadia Gavrilova"/>
    <d v="1977-12-01T00:00:00"/>
    <s v="Unknown"/>
    <s v="YES"/>
    <s v="STAYTRO"/>
    <s v="NO"/>
    <s v="2540 OCEAN AVE APT 9D, BROOKLYN, NY"/>
    <n v="40.599582672119098"/>
    <n v="-73.951828002929702"/>
    <s v="Narcotics"/>
    <x v="1"/>
    <s v="Sealed"/>
    <s v="Sealed"/>
    <m/>
    <s v="Sealed"/>
    <x v="2"/>
    <d v="2013-05-11T00:00:00"/>
    <s v="Sealed"/>
    <d v="2013-10-29T00:00:00"/>
    <d v="2013-11-01T00:00:00"/>
    <m/>
    <m/>
    <n v="35"/>
    <n v="171"/>
    <s v="Sealed"/>
    <s v="Sealed"/>
    <m/>
    <m/>
    <s v="Y"/>
    <m/>
    <s v="Brooklyn190442013"/>
    <s v="P"/>
    <s v="Arrest K13643158"/>
    <s v="Special Narcotics: Sealed. Her co-defendant: Sentenced - Docket No: 2013NY037607; Indictment Nos.: 02151/2013 &amp; 03292/2013 - pled guilty on 2/3/14 to criminal possession of a controlled substance in the 3rd (220.16(12); B felony); sentenced on 3/31/14 to 1 year in prison"/>
    <s v="Y"/>
  </r>
  <r>
    <m/>
    <m/>
    <s v="Y"/>
    <s v="Brooklyn"/>
    <s v="019448-2013"/>
    <x v="2"/>
    <s v="Anthony Lawes"/>
    <s v="Unknown"/>
    <s v="Unknown"/>
    <s v="YES"/>
    <s v="STAYTCO"/>
    <s v="NO"/>
    <s v="1137 Greene Ave, Brooklyn, NY"/>
    <n v="40.694491999999997"/>
    <n v="-73.923355000000001"/>
    <s v="Narcotics"/>
    <x v="1"/>
    <s v="Sealed"/>
    <s v="Sealed"/>
    <s v="Brooklyn North Narcotics detectives say a confidential informant bought a small amount of marijuana from the Bushwick apartment three times in June and July 2013. When they raided the apartment, they say they found marijuana, .22 caliber rounds, multiple daggers and drug paraphernalia. Four people were arrested. Four months later, the NYPD filed a nuisance abatement action against the apartment and were granted a temporary closing order. Representing herself, tenant Nicole Brown agreed Anthony Lawes, Abu Northe and Precious Buckman would vacate the apartment immediately, and that the city is idemnified against any claims related to the investigation or closing of the apartment. The Brooklyn District Attorney's Office said there is no public record of a criminal case against Lawes or Beckman, indicating they either weren’t charged or the charges were dismissed and sealed. Northe, who had no prior criminal record, received an adjournment in contemplation of dismissal the day he was arrested."/>
    <s v="Sealed"/>
    <x v="1"/>
    <d v="2013-07-19T00:00:00"/>
    <s v="Sealed"/>
    <d v="2013-11-04T00:00:00"/>
    <d v="2014-01-24T00:00:00"/>
    <m/>
    <m/>
    <s v="Unknown"/>
    <n v="108"/>
    <s v="Sealed"/>
    <s v="Sealed"/>
    <m/>
    <m/>
    <s v="N"/>
    <s v="https://s3.amazonaws.com/s3.documentcloud.org/documents/1532137/abu-norte.pdf?AWSAccessKeyId=AKIAI5WMXH27O6KH3ALA&amp;Expires=1422842826&amp;Signature=R1RdNiIkMAyeUji%2FQTcx7NxD95g%3D"/>
    <s v="Brooklyn194482013"/>
    <s v="P"/>
    <s v="No invoice from arrest in court file"/>
    <s v="Brooklyn DA: Answer:  Anthony Lawes marked as No Public Record in Case Tracking. Precious Buckman marked as No Public Record in Case Tracking. Abu Northe received an ACD under 2013KN055422 on 7/19/2013."/>
    <s v="Y"/>
  </r>
  <r>
    <m/>
    <m/>
    <s v="Y"/>
    <s v="Brooklyn"/>
    <s v="019448-2013"/>
    <x v="2"/>
    <s v="Precious Buckman"/>
    <s v="Unknown"/>
    <s v="Unknown"/>
    <s v="YES"/>
    <s v="STAYTCO"/>
    <s v="NO"/>
    <s v="1137 Greene Ave, Brooklyn, NY"/>
    <n v="40.694491999999997"/>
    <n v="-73.923355000000001"/>
    <s v="Narcotics"/>
    <x v="1"/>
    <s v="Sealed"/>
    <s v="Sealed"/>
    <s v="Brooklyn North Narcotics detectives say a confidential informant bought a small amount of marijuana from the Bushwick apartment three times in June and July 2013. When they raided the apartment, they say they found marijuana, .22 caliber rounds, multiple daggers and drug paraphernalia. Four people were arrested. Four months later, the NYPD filed a nuisance abatement action against the apartment and were granted a temporary closing order. Representing herself, tenant Nicole Brown agreed Anthony Lawes, Abu Northe and Precious Buckman would vacate the apartment immediately, and that the city is idemnified against any claims related to the investigation or closing of the apartment. The Brooklyn District Attorney's Office said there is no public record of a criminal case against Lawes or Beckman, indicating they either weren’t charged or the charges were dismissed and sealed. Northe, who had no prior criminal record, received an adjournment in contemplation of dismissal the day he was arrested."/>
    <s v="Sealed"/>
    <x v="1"/>
    <d v="2013-07-19T00:00:00"/>
    <s v="Sealed"/>
    <d v="2013-11-04T00:00:00"/>
    <d v="2014-01-24T00:00:00"/>
    <m/>
    <m/>
    <s v="Unknown"/>
    <n v="108"/>
    <s v="Sealed"/>
    <s v="Sealed"/>
    <m/>
    <m/>
    <s v="N"/>
    <s v="https://s3.amazonaws.com/s3.documentcloud.org/documents/1532137/abu-norte.pdf?AWSAccessKeyId=AKIAI5WMXH27O6KH3ALA&amp;Expires=1422842826&amp;Signature=R1RdNiIkMAyeUji%2FQTcx7NxD95g%3D"/>
    <s v="Brooklyn194482013"/>
    <s v="P"/>
    <s v="No invoice from arrest in court file"/>
    <s v="Brooklyn DA: Answer:  Anthony Lawes marked as No Public Record in Case Tracking. Precious Buckman marked as No Public Record in Case Tracking. Abu Northe received an ACD under 2013KN055422 on 7/19/2013."/>
    <s v="Y"/>
  </r>
  <r>
    <m/>
    <m/>
    <s v="Y"/>
    <s v="Brooklyn"/>
    <s v="019448-2013"/>
    <x v="2"/>
    <s v="Abu Northe"/>
    <s v="Unknown"/>
    <s v="Unknown"/>
    <s v="YES"/>
    <s v="STAYTCO"/>
    <s v="NO"/>
    <s v="1137 Greene Ave, Brooklyn, NY"/>
    <n v="40.694491999999997"/>
    <n v="-73.923355000000001"/>
    <s v="Narcotics"/>
    <x v="1"/>
    <s v="Sealed"/>
    <s v="Adjournment in contemplation of dismissal"/>
    <s v="Brooklyn North Narcotics detectives say a confidential informant bought a small amount of marijuana from the Bushwick apartment three times in June and July 2013. When they raided the apartment, they say they found marijuana, .22 caliber rounds, multiple daggers and drug paraphernalia. Four people were arrested. Four months later, the NYPD filed a nuisance abatement action against the apartment and were granted a temporary closing order. Representing herself, tenant Nicole Brown agreed Anthony Lawes, Abu Northe and Precious Buckman would vacate the apartment immediately, and that the city is idemnified against any claims related to the investigation or closing of the apartment. The Brooklyn District Attorney's Office said there is no public record of a criminal case against Lawes or Beckman, indicating they either weren’t charged or the charges were dismissed and sealed. Northe, who had no prior criminal record, received an adjournment in contemplation of dismissal the day he was arrested."/>
    <s v="Sealed"/>
    <x v="1"/>
    <d v="2013-07-19T00:00:00"/>
    <d v="2013-07-19T00:00:00"/>
    <d v="2013-11-04T00:00:00"/>
    <d v="2014-01-24T00:00:00"/>
    <m/>
    <m/>
    <s v="Unknown"/>
    <n v="108"/>
    <s v="After"/>
    <s v="After"/>
    <m/>
    <m/>
    <s v="N"/>
    <s v="https://s3.amazonaws.com/s3.documentcloud.org/documents/1532137/abu-norte.pdf?AWSAccessKeyId=AKIAI5WMXH27O6KH3ALA&amp;Expires=1422842826&amp;Signature=R1RdNiIkMAyeUji%2FQTcx7NxD95g%3D"/>
    <s v="Brooklyn194482013"/>
    <s v="P"/>
    <s v="No invoice from arrest in court file"/>
    <s v="Brooklyn DA: Answer:  Anthony Lawes marked as No Public Record in Case Tracking. Precious Buckman marked as No Public Record in Case Tracking. Abu Northe received an ACD under 2013KN055422 on 7/19/2013."/>
    <s v="Y"/>
  </r>
  <r>
    <m/>
    <m/>
    <m/>
    <s v="Brooklyn"/>
    <s v="19781-2013"/>
    <x v="0"/>
    <s v="Daniel Conserve"/>
    <d v="1972-10-17T00:00:00"/>
    <s v="Unknown"/>
    <s v="YES"/>
    <s v="STAYTCO"/>
    <s v="YES"/>
    <s v="1788 NOSTRAND AVE, 1ST FL, BROOKLYN, NY"/>
    <n v="40.642147064208999"/>
    <n v="-73.948974609375"/>
    <s v="Gambling"/>
    <x v="1"/>
    <s v="Sealed"/>
    <s v="Sealed"/>
    <m/>
    <s v="Sealed"/>
    <x v="1"/>
    <d v="2013-08-02T00:00:00"/>
    <s v="Sealed"/>
    <d v="2013-11-08T00:00:00"/>
    <d v="2014-01-24T00:00:00"/>
    <m/>
    <m/>
    <n v="41"/>
    <n v="98"/>
    <s v="Sealed"/>
    <s v="Sealed"/>
    <m/>
    <m/>
    <s v="Y"/>
    <m/>
    <s v="Brooklyn197812013"/>
    <s v="P"/>
    <s v="Arrest K13669451 NYSID 10756657K"/>
    <s v="Brooklyn DA: Nothing comes up on that name. LC: NPR"/>
    <s v="Y"/>
  </r>
  <r>
    <m/>
    <m/>
    <m/>
    <s v="Brooklyn"/>
    <s v="020316-2013"/>
    <x v="0"/>
    <s v="Gregory Davis"/>
    <d v="1954-11-29T00:00:00"/>
    <s v="Black"/>
    <s v="YES"/>
    <s v="STAYTRO"/>
    <s v="NO"/>
    <s v="37 DE SALES PL, APT 1, BROOKLYN, NY"/>
    <n v="40.681533813476598"/>
    <n v="-73.905624389648395"/>
    <s v="Narcotics"/>
    <x v="11"/>
    <s v="Felony"/>
    <s v="Incarceration"/>
    <m/>
    <s v="Convicted"/>
    <x v="1"/>
    <d v="2013-06-30T00:00:00"/>
    <d v="2013-07-01T00:00:00"/>
    <d v="2013-11-19T00:00:00"/>
    <d v="2013-12-19T00:00:00"/>
    <m/>
    <m/>
    <n v="59"/>
    <n v="142"/>
    <s v="After"/>
    <s v="After"/>
    <m/>
    <m/>
    <m/>
    <m/>
    <s v="Brooklyn203162013"/>
    <s v="N"/>
    <m/>
    <s v="BK DA: He has an arrest from 6/20/13 for which he pleaded guilty on 7/1/13 to criminal sell of marihuana 4 and sentenced on same day to 15 days in jail."/>
    <s v="N"/>
  </r>
  <r>
    <m/>
    <m/>
    <s v="Y"/>
    <s v="Brooklyn"/>
    <s v="002082-2014"/>
    <x v="1"/>
    <s v="Malik Matthews"/>
    <d v="1993-10-27T00:00:00"/>
    <s v="Black"/>
    <s v="YES"/>
    <s v="TRO"/>
    <s v="NO"/>
    <s v="660 Willoughby Ave, Brooklyn, NY"/>
    <n v="40.694358000000001"/>
    <n v="-73.942854999999994"/>
    <s v="Narcotics"/>
    <x v="2"/>
    <s v="Violation"/>
    <s v="Community service"/>
    <s v="Brooklyn North Narcotics detectives say a confidential informant bought marijuana from the Bedford-Stuyvesant apartment twice in August and September 2013. When they raided the apartment, they say they found 21 Ziplock bags of marijuana weighing less than an eight of an ounce, a digital scale and ammunition. Malik Matthews, who had prior weapons possession convictions, was arrested. Five months later, the NYPD filed a nuisance abatement action against the apartment. His case was pending at the time. Representing herself, Latrice Matthews agreed that her son would not live in the apartment anymore, and “under no circumstances” would stay overnight. A year after the arrest, Malik pleaded guilty to disorderly conduct, a violation, and was sentenced to three days community service. When asked about the proceeding by the Daily News, Latrice said, “It was unfair. That’s my son. This was his comfort zone.” She said he’s staying with her brother in Queens."/>
    <s v="Conditional discharge"/>
    <x v="1"/>
    <d v="2013-09-25T00:00:00"/>
    <d v="2014-09-17T00:00:00"/>
    <d v="2014-02-10T00:00:00"/>
    <d v="2014-02-14T00:00:00"/>
    <m/>
    <m/>
    <n v="20"/>
    <n v="138"/>
    <s v="Before"/>
    <s v="Before"/>
    <m/>
    <m/>
    <m/>
    <s v="https://s3.amazonaws.com/s3.documentcloud.org/documents/1532148/malik-matthews.pdf?AWSAccessKeyId=AKIAI5WMXH27O6KH3ALA&amp;Expires=1422842387&amp;Signature=h0PzjPp9BbxZm3PiK3r8oxz%2B1Pw%3D"/>
    <s v="Brooklyn20822014"/>
    <s v="N"/>
    <m/>
    <s v="BROOKLYN DA: Defendant pleaded guilty to a disorderly conduct on 9/17/14 and was sentenced to a conditional discharge, 3 days community service and $95 surcharge. Also, this disposition information is for a 9/25/2013 arrest."/>
    <s v="N"/>
  </r>
  <r>
    <m/>
    <m/>
    <m/>
    <s v="Brooklyn"/>
    <s v="20909-2013"/>
    <x v="0"/>
    <s v="Corey John"/>
    <d v="1987-08-28T00:00:00"/>
    <s v="Unknown"/>
    <s v="YES"/>
    <s v="STAYTRO"/>
    <s v="NO"/>
    <s v="178 ROCKAWAY PKWY, APT 5B, BROOKLYN, NY"/>
    <n v="40.662094116210902"/>
    <n v="-73.921737670898395"/>
    <s v="Narcotics"/>
    <x v="0"/>
    <s v="Misdemeanor"/>
    <s v="Incarceration"/>
    <m/>
    <s v="Convicted"/>
    <x v="1"/>
    <d v="2013-05-04T00:00:00"/>
    <d v="2015-03-09T00:00:00"/>
    <d v="2013-12-02T00:00:00"/>
    <d v="2013-12-06T00:00:00"/>
    <m/>
    <m/>
    <n v="26"/>
    <n v="212"/>
    <s v="Before"/>
    <s v="Before"/>
    <m/>
    <m/>
    <m/>
    <m/>
    <s v="Brooklyn209092013"/>
    <s v="N"/>
    <m/>
    <s v="BK DA: pleaded guilty on 3/9/15 to CPCS 7 and sentenced 3/23/15. Sentence is a little unclear but looks like up to a year in jail."/>
    <s v="N"/>
  </r>
  <r>
    <m/>
    <m/>
    <m/>
    <s v="Brooklyn"/>
    <s v="20917-2013"/>
    <x v="0"/>
    <s v="Arthal Junior"/>
    <d v="1990-01-18T00:00:00"/>
    <s v="Black"/>
    <s v="YES"/>
    <s v="STAYTCO"/>
    <s v="NO"/>
    <s v="718 BUSHWICK AVENUE, BROOKLYN, NY"/>
    <n v="40.634392834011102"/>
    <n v="-73.950268644398903"/>
    <s v="Narcotics"/>
    <x v="1"/>
    <s v="Sealed"/>
    <s v="Sealed"/>
    <m/>
    <s v="Sealed"/>
    <x v="1"/>
    <d v="2013-09-04T00:00:00"/>
    <s v="Sealed"/>
    <d v="2013-12-03T00:00:00"/>
    <d v="2013-12-06T00:00:00"/>
    <m/>
    <m/>
    <n v="23"/>
    <n v="90"/>
    <s v="Sealed"/>
    <s v="Sealed"/>
    <m/>
    <m/>
    <s v="Y"/>
    <m/>
    <s v="Brooklyn209172013"/>
    <s v="P"/>
    <s v="Arrest K13679735 NYSID 03904210Z (List evidence as para with coke res and charge as homicide)"/>
    <s v="BROOKLYN DA: Arthur Junior: plead guilty on 1/24/14 to criminal possession of controlled substance in the third degree and got 1.5 to 3 years in prison (sentenced 2/7/14). Lewis: sealed. Alton Junior: pled guilty on 1/14/14 to CPCS in 7th degree and got time served. Arthal Junior: sealed."/>
    <s v="Y"/>
  </r>
  <r>
    <m/>
    <m/>
    <m/>
    <s v="Brooklyn"/>
    <s v="20917-2013"/>
    <x v="0"/>
    <s v="Arthur Junior"/>
    <d v="1947-09-20T00:00:00"/>
    <s v="Black"/>
    <s v="YES"/>
    <s v="STAYTCO"/>
    <s v="NO"/>
    <s v="718 BUSHWICK AVENUE, BROOKLYN, NY"/>
    <n v="40.634392834011102"/>
    <n v="-73.950268644398903"/>
    <s v="Narcotics"/>
    <x v="0"/>
    <s v="Felony"/>
    <s v="Incarceration"/>
    <m/>
    <s v="Convicted"/>
    <x v="1"/>
    <d v="2013-09-04T00:00:00"/>
    <d v="2014-01-24T00:00:00"/>
    <d v="2013-12-03T00:00:00"/>
    <d v="2013-12-06T00:00:00"/>
    <m/>
    <m/>
    <n v="66"/>
    <n v="90"/>
    <s v="Before"/>
    <s v="Before"/>
    <m/>
    <m/>
    <m/>
    <m/>
    <s v="Brooklyn209172013"/>
    <s v="N"/>
    <m/>
    <s v="BK DA: Arthur Junior: plead guilty on 1/24/14 to criminal possession of controlled substance in the third degree and got 1.5 to 3 years in prison (sentenced 2/7/14). Lewis: sealed. Alton Junior: pled guilty on 1/14/14 to CPCS in 7th degree and got time served. Arthal Junior: sealed."/>
    <s v="N"/>
  </r>
  <r>
    <m/>
    <m/>
    <m/>
    <s v="Brooklyn"/>
    <s v="20917-2013"/>
    <x v="0"/>
    <s v="Dennis Lewis"/>
    <d v="1958-08-19T00:00:00"/>
    <s v="Black"/>
    <s v="YES"/>
    <s v="STAYTCO"/>
    <s v="NO"/>
    <s v="718 BUSHWICK AVENUE, BROOKLYN, NY"/>
    <n v="40.634392834011102"/>
    <n v="-73.950268644398903"/>
    <s v="Narcotics"/>
    <x v="1"/>
    <s v="Sealed"/>
    <s v="Sealed"/>
    <m/>
    <s v="Sealed"/>
    <x v="1"/>
    <d v="2013-09-04T00:00:00"/>
    <s v="Sealed"/>
    <d v="2013-12-03T00:00:00"/>
    <d v="2013-12-06T00:00:00"/>
    <m/>
    <m/>
    <n v="55"/>
    <n v="90"/>
    <s v="Sealed"/>
    <s v="Sealed"/>
    <m/>
    <m/>
    <s v="Y"/>
    <m/>
    <s v="Brooklyn209172013"/>
    <s v="P"/>
    <s v="Arrest K13679728 NYSID 03904210Z"/>
    <s v="LC: Dennis Lewis. No public record.  BROOKLYN DA: Arthur Junior: plead guilty on 1/24/14 to criminal possession of controlled substance in the third degree and got 1.5 to 3 years in prison (sentenced 2/7/14). Lewis: sealed. Alton Junior: pled guilty on 1/14/14 to CPCS in 7th degree and got time served. Arthal Junior: sealed."/>
    <s v="Y"/>
  </r>
  <r>
    <m/>
    <m/>
    <m/>
    <s v="Brooklyn"/>
    <s v="20917-2013"/>
    <x v="0"/>
    <s v="Alton Junior"/>
    <d v="1966-06-03T00:00:00"/>
    <s v="Black"/>
    <s v="YES"/>
    <s v="STAYTCO"/>
    <s v="NO"/>
    <s v="718 BUSHWICK AVENUE, BROOKLYN, NY"/>
    <n v="40.634392834011102"/>
    <n v="-73.950268644398903"/>
    <s v="Narcotics"/>
    <x v="0"/>
    <s v="Misdemeanor"/>
    <s v="Time-served"/>
    <m/>
    <s v="Convicted"/>
    <x v="1"/>
    <d v="2013-09-04T00:00:00"/>
    <d v="2014-01-14T00:00:00"/>
    <d v="2013-12-03T00:00:00"/>
    <d v="2013-12-06T00:00:00"/>
    <m/>
    <m/>
    <n v="47"/>
    <n v="90"/>
    <s v="Before"/>
    <s v="Before"/>
    <m/>
    <m/>
    <m/>
    <m/>
    <s v="Brooklyn209172013"/>
    <s v="N"/>
    <m/>
    <s v="BK DA: Arthur Junior: plead guilty on 1/24/14 to criminal possession of controlled substance in the third degree and got 1.5 to 3 years in prison (sentenced 2/7/14). Lewis: sealed. Alton Junior: pled guilty on 1/14/14 to CPCS in 7th degree and got time served. Arthal Junior: sealed."/>
    <s v="N"/>
  </r>
  <r>
    <m/>
    <m/>
    <s v="Y"/>
    <s v="Brooklyn"/>
    <s v="021279-2013"/>
    <x v="2"/>
    <s v="Roberto Santos-Lopez"/>
    <d v="1969-01-05T00:00:00"/>
    <s v="Unknown"/>
    <s v="YES"/>
    <s v="STAYTCO"/>
    <s v="NO"/>
    <s v="428 E 46th St, Brooklyn, NY"/>
    <n v="40.651287078857401"/>
    <n v="-73.934562683105497"/>
    <s v="Gambling"/>
    <x v="1"/>
    <s v="Sealed"/>
    <s v="Sealed"/>
    <s v="The Brooklyn Vice Squad said they used a confidential informant to place a bet three times at the Flatbush apartment, and when they conducted a raid in August 2013 found “gambling records and gambling devices” and $1,394, according to NYPD court filings. Roberto Santos-Lopez and Angela Burgos were arrested. There is no public record of the arrests, according to the Brooklyn District Attorney’s Office. Two months after the arrest, the NYPD filed a nuisance abatement action against the apartment and was granted a temporary closing order. Representing herself, Burgos agreed Santos-Lopez would vacate the apartment, and that the city would be indeminified against all claims arising from the investigation and the closing of the apartment."/>
    <s v="Sealed"/>
    <x v="1"/>
    <d v="2013-08-10T00:00:00"/>
    <s v="Sealed"/>
    <d v="2013-12-10T00:00:00"/>
    <d v="2013-12-13T00:00:00"/>
    <m/>
    <m/>
    <n v="44"/>
    <n v="122"/>
    <s v="Sealed"/>
    <s v="Sealed"/>
    <m/>
    <m/>
    <s v="Y"/>
    <s v="https://s3.amazonaws.com/s3.documentcloud.org/documents/1532153/roberto-sanchez-lopez.pdf?AWSAccessKeyId=AKIAI5WMXH27O6KH3ALA&amp;Expires=1422842267&amp;Signature=iQxgQCf17Fpu5OuPGhJwMJSFmUQ%3D"/>
    <s v="Brooklyn212792013"/>
    <s v="P"/>
    <s v="Arrest K1367281"/>
    <s v="Brooklyn DA: Answer:  Roberto Santos-Lopez and Angela Burgos No Public Record as per Case Tracking L.C. Did not ask"/>
    <s v="Y"/>
  </r>
  <r>
    <m/>
    <m/>
    <m/>
    <s v="Brooklyn"/>
    <s v="2130-2014"/>
    <x v="3"/>
    <s v="Fernandino Torres"/>
    <d v="1965-07-17T00:00:00"/>
    <s v="Unknown"/>
    <s v="NO"/>
    <s v="STAYTCO"/>
    <s v="NO"/>
    <s v="245 HULL STREET  , BROOKLYN, NY"/>
    <n v="40.680197999999997"/>
    <n v="-73.907058000000006"/>
    <s v="Narcotics"/>
    <x v="0"/>
    <s v="Misdemeanor"/>
    <s v="Probation"/>
    <m/>
    <s v="Convicted"/>
    <x v="2"/>
    <d v="2013-08-28T00:00:00"/>
    <d v="2014-11-24T00:00:00"/>
    <d v="2014-02-11T00:00:00"/>
    <d v="2014-07-17T00:00:00"/>
    <m/>
    <m/>
    <n v="49"/>
    <n v="167"/>
    <s v="Before"/>
    <s v="Before"/>
    <m/>
    <m/>
    <m/>
    <m/>
    <s v="Brooklyn21302014"/>
    <s v="N"/>
    <m/>
    <s v="SN: Sentenced - Docket No.: 2013NY066876; Indictment No.: 05748/2013 - pleaded guilty on 11/24/14 to criminal possession of a controlled substance in the 7th (220.03; A Misdemeanor); sentenced on 2/9/15 to 3 years probation. we have a &quot;Fernandino Torres&quot; who was arrested on 8/28/13, with the address you provided, but his b-day is different than the date you provided"/>
    <s v="N"/>
  </r>
  <r>
    <m/>
    <m/>
    <m/>
    <s v="Brooklyn"/>
    <s v="21308-2013"/>
    <x v="0"/>
    <s v="Luis Perez"/>
    <d v="1980-07-09T00:00:00"/>
    <s v="Hispanic"/>
    <s v="YES"/>
    <s v="STAYTCO"/>
    <s v="NO"/>
    <s v="22 STANHOPE ST, APT 2, BROOKLYN, NY"/>
    <n v="40.694808959960902"/>
    <n v="-73.925765991210895"/>
    <s v="Narcotics"/>
    <x v="0"/>
    <s v="Felony"/>
    <s v="Incarceration"/>
    <m/>
    <s v="Convicted"/>
    <x v="1"/>
    <d v="2013-05-16T00:00:00"/>
    <d v="2013-05-21T00:00:00"/>
    <d v="2013-12-10T00:00:00"/>
    <d v="2013-12-13T00:00:00"/>
    <m/>
    <m/>
    <n v="33"/>
    <n v="208"/>
    <s v="After"/>
    <s v="After"/>
    <m/>
    <m/>
    <m/>
    <m/>
    <s v="Brooklyn213082013"/>
    <s v="N"/>
    <m/>
    <s v="BK DA: Pleaded guilty on 5/21/13 to attempted CPCS 5 and sentenced on 7/12/13 to two years in prison."/>
    <s v="N"/>
  </r>
  <r>
    <m/>
    <m/>
    <m/>
    <s v="Brooklyn"/>
    <s v="21848-2013"/>
    <x v="0"/>
    <s v="Darryl Debove"/>
    <s v="Unknown"/>
    <s v="Unknown"/>
    <s v="YES"/>
    <s v="N/A"/>
    <s v="NO"/>
    <s v="1483 SAINT JOHNS PLACE ATP 2C, BROOKLYN, NY"/>
    <n v="40.670562879947603"/>
    <n v="-73.928954192946804"/>
    <s v="Narcotics"/>
    <x v="1"/>
    <s v="Sealed"/>
    <s v="Sealed"/>
    <m/>
    <s v="Sealed"/>
    <x v="1"/>
    <d v="2013-07-19T00:00:00"/>
    <s v="Sealed"/>
    <d v="2013-12-19T00:00:00"/>
    <d v="2013-12-23T00:00:00"/>
    <m/>
    <m/>
    <s v="Unknown"/>
    <n v="153"/>
    <s v="Sealed"/>
    <s v="Sealed"/>
    <m/>
    <m/>
    <s v="N"/>
    <m/>
    <s v="Brooklyn218482013"/>
    <s v="P"/>
    <s v="No invoice from arrest in court file"/>
    <s v="LC: Darryl Debove. No public record.  Brooklyn DA: Nothing comes up for this name."/>
    <s v="Y"/>
  </r>
  <r>
    <m/>
    <m/>
    <m/>
    <s v="Brooklyn"/>
    <s v="002808-2014"/>
    <x v="3"/>
    <s v="Natasha George"/>
    <d v="1969-06-11T00:00:00"/>
    <s v="Unknown"/>
    <s v="NO"/>
    <s v="STAYTCO"/>
    <s v="NO"/>
    <s v=" 95 EAST 18TH STREET  , BROOKLYN, NY"/>
    <n v="40.648918000000002"/>
    <n v="-73.962646000000007"/>
    <s v="Narcotics"/>
    <x v="0"/>
    <s v="Misdemeanor"/>
    <s v="Pending"/>
    <s v="Possible trial 10/22/15"/>
    <s v="Convicted"/>
    <x v="1"/>
    <d v="2013-09-07T00:00:00"/>
    <d v="2015-11-24T00:00:00"/>
    <d v="2014-02-24T00:00:00"/>
    <d v="2014-05-23T00:00:00"/>
    <m/>
    <m/>
    <n v="44"/>
    <n v="170"/>
    <s v="Before"/>
    <s v="Before"/>
    <m/>
    <m/>
    <m/>
    <m/>
    <s v="Brooklyn28082014"/>
    <s v="N"/>
    <s v="NYSID 12410773Z"/>
    <s v="Pleaded guilty according to e-crims to misdemeanor drug possession. Top charge was felony possession. Sentencing in February."/>
    <s v="N"/>
  </r>
  <r>
    <m/>
    <m/>
    <m/>
    <s v="Brooklyn"/>
    <s v="002808-2014"/>
    <x v="3"/>
    <s v="Roston Cummings"/>
    <d v="1973-10-31T00:00:00"/>
    <s v="Black"/>
    <s v="NO"/>
    <s v="STAYTCO"/>
    <s v="NO"/>
    <s v=" 95 EAST 18TH STREET  , BROOKLYN, NY"/>
    <n v="40.648918000000002"/>
    <n v="-73.962646000000007"/>
    <s v="Narcotics"/>
    <x v="12"/>
    <s v="Misdemeanor"/>
    <s v="Pending"/>
    <s v="Possible trial 10/22/15"/>
    <s v="Convicted"/>
    <x v="1"/>
    <d v="2013-09-07T00:00:00"/>
    <d v="2015-11-24T00:00:00"/>
    <d v="2014-02-24T00:00:00"/>
    <d v="2014-05-23T00:00:00"/>
    <m/>
    <m/>
    <n v="40"/>
    <n v="170"/>
    <s v="Before"/>
    <s v="Before"/>
    <m/>
    <m/>
    <m/>
    <m/>
    <s v="Brooklyn28082014"/>
    <s v="N"/>
    <s v="NYSID 06481942q"/>
    <s v="Pleaded guilty to attempted criminal use of drug paraphernalia (scales). Top charge was felony drug possession (cocaine). Sentence Feb. 24, 2016"/>
    <s v="N"/>
  </r>
  <r>
    <m/>
    <m/>
    <m/>
    <s v="Brooklyn"/>
    <s v="002808-2014"/>
    <x v="3"/>
    <s v="Jobz Cummings"/>
    <d v="1966-02-21T00:00:00"/>
    <s v="Unknown"/>
    <s v="NO"/>
    <s v="STAYTCO"/>
    <s v="NO"/>
    <s v=" 95 EAST 18TH STREET  , BROOKLYN, NY"/>
    <n v="40.648918000000002"/>
    <n v="-73.962646000000007"/>
    <s v="Narcotics"/>
    <x v="0"/>
    <s v="Felony"/>
    <s v="Pending"/>
    <s v="Possible trial 10/22/15"/>
    <s v="Convicted"/>
    <x v="1"/>
    <d v="2013-09-07T00:00:00"/>
    <d v="2015-11-24T00:00:00"/>
    <d v="2014-02-24T00:00:00"/>
    <d v="2014-05-23T00:00:00"/>
    <m/>
    <m/>
    <n v="48"/>
    <n v="170"/>
    <s v="Before"/>
    <s v="Before"/>
    <m/>
    <m/>
    <m/>
    <m/>
    <s v="Brooklyn28082014"/>
    <s v="N"/>
    <s v="NYSID 05780038k"/>
    <s v="Pleaded guilty to felony drug possession (cocaine). Sentence is pending feb. 24, 2016"/>
    <s v="N"/>
  </r>
  <r>
    <m/>
    <m/>
    <m/>
    <s v="Brooklyn"/>
    <s v="3570-2014"/>
    <x v="3"/>
    <s v="Lawrence Bookard"/>
    <d v="1961-06-20T00:00:00"/>
    <s v="Black"/>
    <s v="YES"/>
    <s v="STAYTCO"/>
    <s v="NO"/>
    <s v="730 HERKIMER STREET, BROOKLYN, NY"/>
    <n v="40.678415166649103"/>
    <n v="-73.929075355077501"/>
    <s v="Narcotics"/>
    <x v="1"/>
    <s v="Sealed"/>
    <s v="Sealed"/>
    <m/>
    <s v="Sealed"/>
    <x v="1"/>
    <d v="2013-10-11T00:00:00"/>
    <s v="Sealed"/>
    <d v="2014-03-10T00:00:00"/>
    <d v="2014-03-14T00:00:00"/>
    <m/>
    <m/>
    <n v="52"/>
    <n v="150"/>
    <s v="Sealed"/>
    <s v="Sealed"/>
    <m/>
    <m/>
    <s v="Y"/>
    <m/>
    <s v="Brooklyn35702014"/>
    <s v="P"/>
    <s v="Arrest K13691422 NYSID 0471671P"/>
    <s v="Brooklyn DA: Case is sealed. LC: Lawrence Bookard. No public record.    "/>
    <s v="Y"/>
  </r>
  <r>
    <m/>
    <m/>
    <s v="Y"/>
    <s v="Brooklyn"/>
    <s v="003852-2013"/>
    <x v="2"/>
    <s v="George Reeves"/>
    <d v="1933-02-19T00:00:00"/>
    <s v="Unknown"/>
    <s v="YES"/>
    <s v="TCO"/>
    <s v="NO"/>
    <s v="1400 East New York Ave, Brooklyn, NY"/>
    <n v="40.669998005032497"/>
    <n v="-73.915994837880106"/>
    <s v="Narcotics"/>
    <x v="7"/>
    <s v="None"/>
    <s v="None"/>
    <s v="Brooklyn North Narcotics detectives say a confidential informant bought marijuana from the apartment inside a Brownsville housing project three times between August and October 2012. When cops raided the apartment, they say they found marijuana and cash, arrested George Reeves (aka Enos Benjamin) and charged him with marijuana possession. It appears Reeves was never prosecuted because the Brooklyn District Attorney's Office and the Brooklyn Criminal Court clerk both said they have no record of there ever being a case against him for an arrest on this date. Five months later, the NYPD filed a nuisance abatement action against the apartment. Tenant Marvin Jones agreed Reeves would never return. When The News visited the apartment, a person who answered the door said Reeves was his mother’s friend and never lived there."/>
    <s v="No record of case"/>
    <x v="1"/>
    <d v="2012-10-02T00:00:00"/>
    <s v="No record of case"/>
    <d v="2013-03-04T00:00:00"/>
    <d v="2013-05-15T00:00:00"/>
    <m/>
    <m/>
    <n v="80"/>
    <n v="153"/>
    <s v="No record of case"/>
    <s v="No record of case"/>
    <m/>
    <m/>
    <s v="Y"/>
    <s v="https://s3.amazonaws.com/s3.documentcloud.org/documents/1532111/george-reeves.pdf?AWSAccessKeyId=AKIAI5WMXH27O6KH3ALA&amp;Expires=1422836269&amp;Signature=d%2Fp0YtnBF7y2N5GsZZ0UOYoguhQ%3D"/>
    <s v="Brooklyn38522013"/>
    <s v="Y"/>
    <s v="Arrest K12694352"/>
    <s v="LC: Never saw a judge, no court history. No public record. Brooklyn DA: No defendant on file in Office of Court Administrative (OCA) and none in Case Tracking."/>
    <s v="Y"/>
  </r>
  <r>
    <m/>
    <m/>
    <m/>
    <s v="Brooklyn"/>
    <s v="003895-2013"/>
    <x v="2"/>
    <s v="Cleveland Williams"/>
    <d v="1954-01-05T00:00:00"/>
    <s v="Unknown"/>
    <s v="YES"/>
    <s v="TCO"/>
    <s v="NO"/>
    <s v=" 252 E 39th St, Brooklyn, NY"/>
    <n v="40.651054903864903"/>
    <n v="-73.940993696451201"/>
    <s v="Narcotics"/>
    <x v="1"/>
    <s v="Sealed"/>
    <s v="Sealed"/>
    <s v="The NYPD claims in court filings that a confidential informant working with a Brooklyn South Narcotics unit purchased crack three times from the basement apartment between August and October 2012. When police executed a search warrant, they say they found &quot;drug paraphernalia, a quanitity of crack/ cocaine, a quantity of marijuana and a revolver.&quot; Jahbari Chang, who appeared to be the target of the investigation, and Cleveland Williams were both arrested. The NYPD filed a nuisance abatement action against the apartment in March 2013 and was granted a temporary closing order. Representing himself, Williams agreed he would move out in 14 days, and the landlord agreed the apartment would never again be occupied by Williams or Chang. Both men's cases stemming from the criminal investigation were ultmately dismissed and sealed, accord to the court clerks."/>
    <s v="Sealed"/>
    <x v="2"/>
    <d v="2012-10-10T00:00:00"/>
    <s v="Sealed"/>
    <d v="2013-03-06T00:00:00"/>
    <d v="2013-03-11T00:00:00"/>
    <m/>
    <m/>
    <n v="59"/>
    <n v="147"/>
    <s v="Sealed"/>
    <s v="Sealed"/>
    <m/>
    <m/>
    <s v="Y"/>
    <m/>
    <s v="Brooklyn38952013"/>
    <s v="P"/>
    <s v="Arrest K12697505"/>
    <s v="LC: Docket#2012KN085325 No Public Record (NPR) // Brooklyn DA: No defendant on file in Office of Court Administrative (OCA) and none in Case Tracking.  (Co-defendant was Jahbari Chang DOB 7/6/74, NYSID 05779603J, Arrest K12697495 -- supreme court clerk said Chang's case was sealed)"/>
    <s v="Y"/>
  </r>
  <r>
    <m/>
    <m/>
    <s v="Y"/>
    <s v="Brooklyn"/>
    <s v="004052-2014"/>
    <x v="1"/>
    <s v="Vernon Huntley"/>
    <d v="1970-02-17T00:00:00"/>
    <s v="Black"/>
    <s v="YES"/>
    <s v="TRO"/>
    <s v="NO"/>
    <s v="507 Columbia Street, Brooklyn, NY"/>
    <n v="40.674945339560502"/>
    <n v="-74.007450789213095"/>
    <s v="Narcotics"/>
    <x v="0"/>
    <s v="Misdemeanor"/>
    <s v="Incarceration"/>
    <s v="Brooklyn South Narcotics detectives say a confidential informant bought crack four times from the apartment in a Red Hook housing project in June and August 2013. When they searched the apartment, they say they found 29 Ziploc bags of crack, nine glassines of heroin and three pipes with crack residue. Harry Cashaw, Vernon Hutley, Yvonne Diaz and Rosalee Fernandez were arrested. Hutley pleaded guilty to a misdemeanor possession charge and was sentenced to eight months behind bars. Diaz pleaded guilty to a felony drug charge and a warrant was issued for her arrest. Seven months after the arrests, the NYPD filed a nuisance abatement action against the apartment. Harry Cashaw, who was 71 at the time and had his case dismissed and sealed, agreed to permanently bar Diaz, Fernandez and Hutley from the apartment."/>
    <s v="Convicted"/>
    <x v="1"/>
    <d v="2013-08-17T00:00:00"/>
    <d v="2013-10-01T00:00:00"/>
    <d v="2014-03-17T00:00:00"/>
    <d v="2014-03-21T00:00:00"/>
    <m/>
    <m/>
    <n v="44"/>
    <n v="212"/>
    <s v="After"/>
    <s v="After"/>
    <m/>
    <m/>
    <m/>
    <m/>
    <s v="Brooklyn40522014"/>
    <s v="N"/>
    <m/>
    <s v="BK DA: pleaded to cpcs 7 on 10‐1‐13; sentenced to 8 months in jail and license suspended. Top charge was cpcs 5."/>
    <s v="N"/>
  </r>
  <r>
    <m/>
    <m/>
    <s v="Y"/>
    <s v="Brooklyn"/>
    <s v="004052-2014"/>
    <x v="1"/>
    <s v="Yvonne Diaz"/>
    <d v="1972-10-11T00:00:00"/>
    <s v="Hispanic"/>
    <s v="YES"/>
    <s v="TRO"/>
    <s v="NO"/>
    <s v="507 Columbia Street, Brooklyn, NY"/>
    <n v="40.674945339560502"/>
    <n v="-74.007450789213095"/>
    <s v="Narcotics"/>
    <x v="0"/>
    <s v="Felony"/>
    <s v="Incarceration"/>
    <s v="Brooklyn South Narcotics detectives say a confidential informant bought crack four times from the apartment in a Red Hook housing project in June and August 2013. When they searched the apartment, they say they found 29 Ziploc bags of crack, nine glassines of heroin and three pipes with crack residue. Harry Cashaw, Vernon Hutley, Yvonne Diaz and Rosalee Fernandez were arrested. Hutley pleaded guilty to a misdemeanor possession charge and was sentenced to eight months behind bars. Diaz pleaded guilty to a felony drug charge and a warrant was issued for her arrest. Seven months after the arrests, the NYPD filed a nuisance abatement action against the apartment. Harry Cashaw, who was 71 at the time and had his case dismissed and sealed, agreed to permanently bar Diaz, Fernandez and Hutley from the apartment."/>
    <s v="Convicted"/>
    <x v="1"/>
    <d v="2013-08-17T00:00:00"/>
    <d v="2013-09-13T00:00:00"/>
    <d v="2014-03-17T00:00:00"/>
    <d v="2014-03-21T00:00:00"/>
    <m/>
    <m/>
    <n v="41"/>
    <n v="212"/>
    <s v="After"/>
    <s v="After"/>
    <m/>
    <m/>
    <m/>
    <m/>
    <s v="Brooklyn40522014"/>
    <s v="N"/>
    <m/>
    <s v="BK DA: pleaded guilty to cpcs 7 on 9‐13‐13. Bench warranted. Bail forfeited. Top charge was cpcs 7."/>
    <s v="N"/>
  </r>
  <r>
    <m/>
    <m/>
    <s v="Y"/>
    <s v="Brooklyn"/>
    <s v="004052-2014"/>
    <x v="1"/>
    <s v="Rosalee Fernandez"/>
    <d v="1971-04-06T00:00:00"/>
    <s v="Hispanic"/>
    <s v="YES"/>
    <s v="TRO"/>
    <s v="NO"/>
    <s v="507 Columbia Street, Brooklyn, NY"/>
    <n v="40.674945339560502"/>
    <n v="-74.007450789213095"/>
    <s v="Narcotics"/>
    <x v="1"/>
    <s v="Sealed"/>
    <s v="Sealed"/>
    <s v="Brooklyn South Narcotics detectives say a confidential informant bought crack four times from the apartment in a Red Hook housing project in June and August 2013. When they searched the apartment, they say they found 29 Ziploc bags of crack, nine glassines of heroin and three pipes with crack residue. Harry Cashaw, Vernon Hutley, Yvonne Diaz and Rosalee Fernandez were arrested. Hutley pleaded guilty to a misdemeanor possession charge and was sentenced to eight months behind bars. Diaz pleaded guilty to a felony drug charge and a warrant was issued for her arrest. Fernandez' misdemeanor drug case was ultimately dismissed and sealed. Seven months after the arrests, the NYPD filed a nuisance abatement action against the apartment. Representing himself, Harry Cashaw, who was 71 at the time and had his own case dismissed and sealed, agreed to permanently bar Diaz, Fernandez and Hutley from the apartment."/>
    <s v="Sealed"/>
    <x v="1"/>
    <d v="2013-08-17T00:00:00"/>
    <d v="2015-02-19T00:00:00"/>
    <d v="2014-03-17T00:00:00"/>
    <d v="2014-03-21T00:00:00"/>
    <m/>
    <m/>
    <n v="42"/>
    <n v="212"/>
    <s v="Before"/>
    <s v="Before"/>
    <m/>
    <s v="Rosalee Fernandez – Case pending. Top charge is cpcs 7."/>
    <s v="Y"/>
    <m/>
    <s v="Brooklyn40522014"/>
    <s v="N"/>
    <s v="Arrest K13674497 (? Very hard to read) NYSID 07683074P"/>
    <s v="Brooklyn DA: it was dismissed in Feb. 2015."/>
    <s v="Y"/>
  </r>
  <r>
    <m/>
    <m/>
    <s v="Y"/>
    <s v="Brooklyn"/>
    <s v="004487-2014"/>
    <x v="1"/>
    <s v="Alvin Taylor"/>
    <s v="Unknown"/>
    <s v="Unknown"/>
    <s v="YES"/>
    <s v="STAYTCO"/>
    <s v="NO"/>
    <s v="133 Dumont Ave, Brooklyn, NY"/>
    <n v="40.663477999999998"/>
    <n v="-73.914717999999993"/>
    <s v="Gambling"/>
    <x v="4"/>
    <s v="None"/>
    <s v="None"/>
    <s v="Brooklyn Vice Squad detectives said a confidential informant placed illegal $5 bets inside the Brownsville apartment four times in December 2013 and January 2014. When cops searched the apartment that month, they say they found gambling records, policy slips, one notebook, two cameras, various wires, a remote and $1,208. The court filings do not mention any arrests on that day. Three months later, the NYPD filed a nuisance abatement action against the apartment and was granted a temporary closing order. Tenant Alvin Taylor agreed he would move out within 60 days. The Brooklyn District Attorney's Office said Taylor's arrest &quot;does not appear in the system.&quot;"/>
    <s v="Not arrested"/>
    <x v="2"/>
    <d v="2014-01-16T00:00:00"/>
    <s v="Not arrested"/>
    <d v="2014-03-24T00:00:00"/>
    <d v="2014-03-28T00:00:00"/>
    <m/>
    <m/>
    <s v="Unknown"/>
    <n v="67"/>
    <s v="No record of case"/>
    <s v="No record of case"/>
    <m/>
    <m/>
    <s v="N"/>
    <s v="https://s3.amazonaws.com/s3.documentcloud.org/documents/1532046/alvin-taylor.pdf?AWSAccessKeyId=AKIAI5WMXH27O6KH3ALA&amp;Expires=1422835724&amp;Signature=EQqnp%2BAFc%2BF8MMukaBTaOSAgPmQ%3D"/>
    <s v="Brooklyn44872014"/>
    <s v="N"/>
    <s v="Not arrested"/>
    <s v="Brooklyn DA: Arrest does not appear in the system. LC: Did not ask"/>
    <s v="N"/>
  </r>
  <r>
    <m/>
    <m/>
    <m/>
    <s v="Brooklyn"/>
    <s v="467-2014"/>
    <x v="3"/>
    <s v="Marion Harris"/>
    <s v="Unknown"/>
    <s v="Black"/>
    <s v="YES"/>
    <s v="TRO"/>
    <s v="NO"/>
    <s v="481 HART STREET  , BROOKLYN, NY"/>
    <n v="40.695430000000002"/>
    <n v="-73.931701000000004"/>
    <s v="Narcotics"/>
    <x v="7"/>
    <s v="None"/>
    <s v="None"/>
    <m/>
    <s v="No record of case"/>
    <x v="2"/>
    <d v="2013-09-04T00:00:00"/>
    <s v="No record of case"/>
    <d v="2014-01-13T00:00:00"/>
    <d v="2014-09-26T00:00:00"/>
    <m/>
    <m/>
    <s v="Unknown"/>
    <n v="131"/>
    <s v="No record of case"/>
    <s v="No record of case"/>
    <m/>
    <m/>
    <s v="N"/>
    <m/>
    <s v="Brooklyn4672014"/>
    <s v="P"/>
    <s v="DID NOT ASK -- No invoice from arrest in court file"/>
    <s v="Brooklyn DA: Can’t find this arrest. LC: Did not ask"/>
    <s v="Y"/>
  </r>
  <r>
    <m/>
    <s v="Y"/>
    <s v="Y"/>
    <s v="Brooklyn"/>
    <s v="004799-2014"/>
    <x v="1"/>
    <s v="Duane Battis"/>
    <d v="1982-12-09T00:00:00"/>
    <s v="Black"/>
    <s v="YES"/>
    <s v="STAYTCO"/>
    <s v="NO"/>
    <s v="125 Lenox Road, Brooklyn, NY"/>
    <n v="40.654186000000003"/>
    <n v="-73.955223000000004"/>
    <s v="Narcotics"/>
    <x v="1"/>
    <s v="Sealed"/>
    <s v="Sealed"/>
    <s v="Duane Battis beat his drug charges in criminal court, but lost his home over the same alleged crimes in civil court. Brooklyn South Narcotics detective Noel Lawrence says in an affidavit that he watched a confidential informant go inside the building and return with $10 worth of crack three times in the Fall of 2013. When the narcotics squad raided the apartment at 5:30 a.m. on Oct. 10, 2013, they say they found a small amount of crack, marijuana and drug paraphernalia. Duane Battis, who had previous convictions for weapons and drugs, was arrested. The case was sealed, according to the Brooklyn District Attorney’s Office. Five months after the raid, the NYPD filed a nuisance abatement action against the apartment and was granted a temporary closing order. Duane's mother, Petronia Battiste, said she called around for an attorney but couldn't find one. &quot;Nobody wanted to take the case. I didn't have money to pay them.&quot; Petronia, who has had two stents put in her heart, said she didn’t have the strength to fight, so she agreed Duane would no longer live in the apartment, but he could come between 9 a.m. and 5 p.m. to assist with her care. “I didn’t have no lawyer. I didn’t have no defense. I didn’t have no say so,” said Petronia, 64. “I wish I had a lawyer to speak more for me. I couldn't keep going there because the week after that I went into the hospital. I was feeling a heaviness on my chest.&quot; Duane, who is on disability for depression, said back in January that he's living with his girlfriend in Brooklyn. “It’s hard because I’ve got to come here and take a shower, and leave,” he said."/>
    <s v="Sealed"/>
    <x v="5"/>
    <d v="2013-10-11T00:00:00"/>
    <d v="2014-10-10T00:00:00"/>
    <d v="2014-03-31T00:00:00"/>
    <d v="2014-07-01T00:00:00"/>
    <m/>
    <m/>
    <n v="31"/>
    <n v="171"/>
    <s v="Before"/>
    <s v="Before"/>
    <m/>
    <s v="DAMIEN Bernache filed anser in Nov. 12, 718-596-3800"/>
    <s v="Y"/>
    <s v="https://s3.amazonaws.com/s3.documentcloud.org/documents/1532052/duane-battis.pdf?AWSAccessKeyId=AKIAI5WMXH27O6KH3ALA&amp;Expires=1422836159&amp;Signature=KRaOIjdz0zHlTS7dHT7QFAAXBlo%3D"/>
    <s v="Brooklyn47992014"/>
    <s v="N"/>
    <s v="Arrest K13691460 NYSID 01940031Z"/>
    <s v="LC: Did not ask Brooklyn DA: Sealed"/>
    <s v="Y"/>
  </r>
  <r>
    <m/>
    <m/>
    <s v="Y"/>
    <s v="Brooklyn"/>
    <s v="005507-2013"/>
    <x v="2"/>
    <s v="Marvin Marriot"/>
    <d v="1985-02-08T00:00:00"/>
    <s v="Black"/>
    <s v="YES"/>
    <s v="TRO"/>
    <s v="NO"/>
    <s v="224 Schaefer St, Brooklyn, NY"/>
    <n v="40.690639495849602"/>
    <n v="-73.906501770019503"/>
    <s v="Narcotics"/>
    <x v="0"/>
    <s v="Felony"/>
    <s v="Incarceration"/>
    <s v="Brooklyn North Narcotics detectives say a confidential informant bought crack from the Bushwick apartment four times in November 2012. When they raided the apartment that month, they say they found crack, heroin and marijuana. That December, Marvin Marriot, who already had a lengthy rap sheet of drug convictions, pleaded guilty to felony possession and was sentenced to two years in prison. Three months later, the NYPD filed a nuisance abatement action against the apartment. Tenant John Wade agreed Marriot would never return to the apartment again."/>
    <s v="Convicted"/>
    <x v="1"/>
    <d v="2012-11-20T00:00:00"/>
    <d v="2013-12-18T00:00:00"/>
    <d v="2013-03-27T00:00:00"/>
    <d v="2013-06-05T00:00:00"/>
    <m/>
    <m/>
    <n v="28"/>
    <n v="127"/>
    <s v="Before"/>
    <s v="Before"/>
    <m/>
    <m/>
    <m/>
    <s v="https://s3.amazonaws.com/s3.documentcloud.org/documents/1532118/marcin-marriot.pdf?AWSAccessKeyId=AKIAI5WMXH27O6KH3ALA&amp;Expires=1422836789&amp;Signature=tXhh0qFqM8%2FmqAlr7EeLkv%2B%2F9hs%3D"/>
    <s v="Brooklyn55072013"/>
    <s v="N"/>
    <m/>
    <s v="BK DA: Took the plea on 12/18/2013 for attempted criminal possession of a controlled substance 5th deg. Two years in prison."/>
    <s v="N"/>
  </r>
  <r>
    <m/>
    <m/>
    <m/>
    <s v="Brooklyn"/>
    <s v="6080-2014"/>
    <x v="3"/>
    <s v="John Dixon"/>
    <d v="1973-02-12T00:00:00"/>
    <s v="Black"/>
    <s v="YES"/>
    <s v="STAYTCO"/>
    <s v="NO"/>
    <s v="604 GEORGIA AVENUE  , BROOKLYN, NY"/>
    <n v="40.661548000000003"/>
    <n v="-73.895469000000006"/>
    <s v="Narcotics"/>
    <x v="1"/>
    <s v="Sealed"/>
    <s v="Sealed"/>
    <m/>
    <s v="Sealed"/>
    <x v="1"/>
    <d v="2013-11-13T00:00:00"/>
    <s v="Sealed"/>
    <d v="2014-04-21T00:00:00"/>
    <d v="2014-08-08T00:00:00"/>
    <m/>
    <m/>
    <n v="41"/>
    <n v="159"/>
    <s v="Sealed"/>
    <s v="Sealed"/>
    <m/>
    <m/>
    <s v="Y"/>
    <m/>
    <s v="Brooklyn60802014"/>
    <s v="P"/>
    <s v="Arrest K13701345"/>
    <s v="LC: John Dixon. No public record.   Brooklyn DA: Case is sealed."/>
    <s v="Y"/>
  </r>
  <r>
    <m/>
    <m/>
    <s v="Y"/>
    <s v="Brooklyn"/>
    <s v="006372-2013"/>
    <x v="2"/>
    <s v="Bruce Anderson"/>
    <d v="1958-06-21T00:00:00"/>
    <s v="Black"/>
    <s v="YES"/>
    <s v="TCO"/>
    <s v="NO"/>
    <s v="274 Stanley Ave, Brooklyn, NY"/>
    <n v="40.6542098522186"/>
    <n v="-73.895730748772607"/>
    <s v="Narcotics"/>
    <x v="9"/>
    <s v="Felony"/>
    <s v="Incarceration"/>
    <s v="Brooklyn North Narcotics detectives say they conducted five undercover buy operations at the Canarsie housing project between July and November 2012. The first time, they say they bought three twists of crack and 40 oxycodone pills in the parking lot of Bruce Anderson’s building. The second time, they say they met him in his lobby to buy 13 twists of crack and 25 oxycodone pills. The third time, they say Anderson told them “the block is hot,” and met in an adjacent building to sell eight twists of crack and 72 oxycodone pills. The last two times, they say Anderson met in another adjacent building and bought more oxycodone pills. When cops raided Anderson's apartment that December, they say they found marijuana and arrested three people, including Anderson and his niece Corinda Ruff. The following month, Anderson pleaded guilty to a felony drug sale charge and was sentenced to two years behind bars, according to the Special Narcotics Prosecutor. The NYPD filed a nuisance abatement action against the apartment in April 2013 and Ruff agreed to permanently exclude Anderson."/>
    <s v="Convicted"/>
    <x v="1"/>
    <d v="2012-12-06T00:00:00"/>
    <d v="2013-01-23T00:00:00"/>
    <d v="2013-04-09T00:00:00"/>
    <d v="2013-04-15T00:00:00"/>
    <m/>
    <m/>
    <n v="54"/>
    <n v="124"/>
    <s v="After"/>
    <s v="After"/>
    <m/>
    <m/>
    <m/>
    <s v="https://s3.amazonaws.com/s3.documentcloud.org/documents/1532106/bruce-anderson.pdf?AWSAccessKeyId=AKIAI5WMXH27O6KH3ALA&amp;Expires=1422835974&amp;Signature=YjtQqvfiHRBHMA16sXvMrvao9IQ%3D"/>
    <s v="Brooklyn63722013"/>
    <s v="N"/>
    <m/>
    <s v="SN: Sentenced -- Indictment 05617/2012: pled guilty on 1/23/13; sentenced on 2/13/13 to 2 years + 2 years post release supervision for 220.39(1)(criminal sale of a controlled substance in the third degree)(B felony). Notes: Daily News states arrest happened on 12/6/12 and our system indicates arrest on 12/7/12"/>
    <s v="N"/>
  </r>
  <r>
    <m/>
    <m/>
    <m/>
    <s v="Brooklyn"/>
    <s v="6373-2013"/>
    <x v="0"/>
    <s v="Gregory Bonventure"/>
    <d v="1978-01-21T00:00:00"/>
    <s v="Unknown"/>
    <s v="NO"/>
    <s v="STAYTCO"/>
    <s v="NO"/>
    <s v="1352 NEW YORK AVE. APT.2A, BROOKLYN, NY"/>
    <n v="40.645221710205099"/>
    <n v="-73.949386596679702"/>
    <s v="Narcotics"/>
    <x v="1"/>
    <s v="Sealed"/>
    <s v="Sealed"/>
    <m/>
    <s v="Sealed"/>
    <x v="1"/>
    <d v="2013-01-18T00:00:00"/>
    <s v="Sealed"/>
    <d v="2013-04-10T00:00:00"/>
    <d v="2013-05-31T00:00:00"/>
    <m/>
    <m/>
    <n v="35"/>
    <n v="82"/>
    <s v="Sealed"/>
    <s v="Sealed"/>
    <m/>
    <m/>
    <s v="Y"/>
    <m/>
    <s v="Brooklyn63732013"/>
    <s v="P"/>
    <s v="Arrest K13605573 NYSID 07485076Z"/>
    <s v="Brooklyn DA: No arrest in our records re: first two. Sealed as to Bonventrue. LC: Did not ask"/>
    <s v="Y"/>
  </r>
  <r>
    <m/>
    <m/>
    <m/>
    <s v="Brooklyn"/>
    <s v="6373-2013"/>
    <x v="0"/>
    <s v="Kareem Avery"/>
    <d v="1974-09-13T00:00:00"/>
    <s v="Black"/>
    <s v="NO"/>
    <s v="STAYTCO"/>
    <s v="NO"/>
    <s v="1352 NEW YORK AVE. APT.2A, BROOKLYN, NY"/>
    <n v="40.645221710205099"/>
    <n v="-73.949386596679702"/>
    <s v="Narcotics"/>
    <x v="2"/>
    <s v="Violation"/>
    <s v="Time-served"/>
    <m/>
    <s v="Violation"/>
    <x v="1"/>
    <d v="2013-01-18T00:00:00"/>
    <d v="2013-12-16T00:00:00"/>
    <d v="2013-04-10T00:00:00"/>
    <d v="2013-05-31T00:00:00"/>
    <m/>
    <m/>
    <n v="38"/>
    <n v="82"/>
    <s v="Before"/>
    <s v="Before"/>
    <m/>
    <m/>
    <s v="Y"/>
    <m/>
    <s v="Brooklyn63732013"/>
    <s v="N"/>
    <s v="Arrest K13605561, NYSID 06724683H"/>
    <s v="Brooklyn DA: No arrest in our records re: first two. Sealed as to Bonventrue. LC: Dec 16. 2013 pled to 240.20 judgement ordered and time-served, sealed Dec. 15, 2014"/>
    <s v="Y"/>
  </r>
  <r>
    <m/>
    <m/>
    <m/>
    <s v="Brooklyn"/>
    <s v="6373-2013"/>
    <x v="0"/>
    <s v="Matthew Sulten"/>
    <d v="1990-10-19T00:00:00"/>
    <s v="Unknown"/>
    <s v="NO"/>
    <s v="STAYTCO"/>
    <s v="NO"/>
    <s v="1352 NEW YORK AVE. APT.2A, BROOKLYN, NY"/>
    <n v="40.645221710205099"/>
    <n v="-73.949386596679702"/>
    <s v="Narcotics"/>
    <x v="1"/>
    <s v="Sealed"/>
    <s v="Sealed"/>
    <m/>
    <s v="Sealed"/>
    <x v="1"/>
    <d v="2013-01-18T00:00:00"/>
    <s v="Sealed"/>
    <d v="2013-04-10T00:00:00"/>
    <d v="2013-05-31T00:00:00"/>
    <m/>
    <m/>
    <n v="22"/>
    <n v="82"/>
    <s v="Sealed"/>
    <s v="Sealed"/>
    <m/>
    <m/>
    <s v="Y"/>
    <m/>
    <s v="Brooklyn63732013"/>
    <s v="P"/>
    <s v="Arrest K13605565, NYSID 12148366R"/>
    <s v="Brooklyn DA: No arrest in our records re: first two. Sealed as to Bonventrue. LC: sealed"/>
    <s v="Y"/>
  </r>
  <r>
    <m/>
    <m/>
    <m/>
    <s v="Brooklyn"/>
    <s v="6690-2013"/>
    <x v="0"/>
    <s v="Jamel Chambers"/>
    <s v="Unknown"/>
    <s v="Unknown"/>
    <s v="YES"/>
    <s v="STAYTCO"/>
    <s v="NO"/>
    <s v="148 PARKSIDE, APT. 3C, BROOKLYN, NY"/>
    <n v="40.653903961181598"/>
    <n v="-73.963577270507798"/>
    <s v="Narcotics"/>
    <x v="4"/>
    <s v="None"/>
    <s v="None"/>
    <m/>
    <s v="Not arrested"/>
    <x v="1"/>
    <d v="2013-01-09T00:00:00"/>
    <s v="Not arrested"/>
    <d v="2013-04-15T00:00:00"/>
    <d v="2013-04-19T00:00:00"/>
    <m/>
    <m/>
    <s v="Unknown"/>
    <n v="96"/>
    <s v="No record of case"/>
    <s v="No record of case"/>
    <m/>
    <m/>
    <s v="N"/>
    <m/>
    <s v="Brooklyn66902013"/>
    <s v="N"/>
    <s v="Not arrested"/>
    <s v="Brooklyn DA: Can’t find this arrest. LC: Did not ask. He's not in arrest papers"/>
    <s v="N"/>
  </r>
  <r>
    <m/>
    <m/>
    <s v="Y"/>
    <s v="Brooklyn"/>
    <s v="006727-2013"/>
    <x v="2"/>
    <s v="Mary Jones"/>
    <d v="1970-02-23T00:00:00"/>
    <s v="Black"/>
    <s v="YES"/>
    <s v="STAYTCO"/>
    <s v="NO"/>
    <s v="1244 Pacific St, Brooklyn, NY"/>
    <n v="40.6774291992188"/>
    <n v="-73.950416564941406"/>
    <s v="Narcotics"/>
    <x v="0"/>
    <s v="Misdemeanor"/>
    <s v="Conditional discharge"/>
    <s v="Brooklyn North Narcotics detectives say a confidential informant went to the Crown Heights apartment three times in  January 2013 and bought “one shirt,” street slang for crack, from a man who answered the door. When they raided the apartment, they say they found crack, a scale with cocaine residue, two marijuana cigarettes, a bag of marijuana, a box of sandwich bags, ammunition, and $735 in cash. Mary Jones and Shantwone Ellerbe were arrested. Three months later, the NYPD filed a nuisance abatement action against the apartment and was granted a temporary closing order. Jones, who records show had no prior record of a conviction in the state of New York, attempted to fight the de-facto eviction by representing herself. In a hand-written filing, she says she’s lived at the apartment since birth, goes to work every day, and has never been in trouble before. She was not successful, and in July agreed she’d move out by Sept. 12, 2013. The same day she was to be out, she pleaded guilty to a misdemeanor possession charge in her criminal case and was sentenced to a conditional discharge. Ellerbe’s case was tossed for “insufficient evidence to prosecute,” according to the Brooklyn District Attorney's Office."/>
    <s v="Conditional discharge"/>
    <x v="2"/>
    <d v="2013-01-18T00:00:00"/>
    <d v="2013-09-12T00:00:00"/>
    <d v="2013-04-17T00:00:00"/>
    <d v="2013-07-10T00:00:00"/>
    <m/>
    <m/>
    <n v="43"/>
    <n v="89"/>
    <s v="Before"/>
    <s v="Before"/>
    <m/>
    <m/>
    <s v="Y"/>
    <s v="https://s3.amazonaws.com/s3.documentcloud.org/documents/1532119/mary-jones.pdf?AWSAccessKeyId=AKIAI5WMXH27O6KH3ALA&amp;Expires=1422836818&amp;Signature=26nEclpN6aPdLTALbEaYifpqUhU%3D"/>
    <s v="Brooklyn67272013"/>
    <s v="N"/>
    <m/>
    <s v="Brooklyn DA: Answer:  Mary Jones pled guilty and received a conditional discharge under 631/2013 on 9/12/2013.  Shantwone Ellerbe No Public Record as per Case Tracking. Defendant Ellerbe: “Insufficient Evidence to Prosecute”"/>
    <s v="N"/>
  </r>
  <r>
    <m/>
    <m/>
    <s v="Y"/>
    <s v="Brooklyn"/>
    <s v="006782-2014"/>
    <x v="1"/>
    <s v="Cordel McDonald"/>
    <d v="1985-02-07T00:00:00"/>
    <s v="Black"/>
    <s v="YES"/>
    <s v="STAYTCO"/>
    <s v="NO"/>
    <s v="270 E 95th Street, Brooklyn, NY"/>
    <n v="40.659683000000001"/>
    <n v="-73.921790999999999"/>
    <s v="Narcotics"/>
    <x v="0"/>
    <s v="Felony"/>
    <s v="Probation"/>
    <s v="Brooklyn South Narcotics detectives say a confidential informant purchased crack from the Brownsville housing project apartment three times in November 2013. A warrant was executed and Cordel McDonald was arrested. He later pleaded guilty to a felony possession charge and got five years probation. Cops say they again used a confidential informant to buy crack from the apartment twice in February 2014. When they raided the it, they say they found crack and marijuana. McDonald was arrested. Records shpw he pleaded guilty that same month to charges of felony possession and misdemeanor unlawfully dealing with a child. He received probation. Three months after the arrest, the NYPD filed a nuisance abatement action against the apartment and was granted a temporary closing order. Tenant Youlenda McDonald agreed Cordel McDonald would no longer live there after July 31, 2014. "/>
    <s v="Convicted"/>
    <x v="1"/>
    <d v="2014-02-15T00:00:00"/>
    <d v="2014-02-28T00:00:00"/>
    <d v="2014-05-06T00:00:00"/>
    <d v="2014-05-09T00:00:00"/>
    <m/>
    <m/>
    <n v="29"/>
    <n v="80"/>
    <s v="After"/>
    <s v="After"/>
    <m/>
    <m/>
    <m/>
    <s v="https://s3.amazonaws.com/s3.documentcloud.org/documents/1532050/cordell-mcdonald.pdf?AWSAccessKeyId=AKIAI5WMXH27O6KH3ALA&amp;Expires=1422836022&amp;Signature=6aMMBmwKpIfcdRZxTbEsclOrblc%3D"/>
    <s v="Brooklyn67822014"/>
    <s v="N"/>
    <m/>
    <s v="Conviction comes from CRIMS. BK DA: not in our computer. This is a Manhattan case. "/>
    <s v="N"/>
  </r>
  <r>
    <m/>
    <m/>
    <s v="Y"/>
    <s v="Brooklyn"/>
    <s v="006788-2014"/>
    <x v="1"/>
    <s v="Tyrone Munford"/>
    <d v="1961-11-27T00:00:00"/>
    <s v="Black"/>
    <s v="YES"/>
    <s v="STAYTCO"/>
    <s v="NO"/>
    <s v="250 Lott Avenue, Brooklyn, NY"/>
    <n v="40.658419579267502"/>
    <n v="-73.904332593083296"/>
    <s v="Narcotics"/>
    <x v="1"/>
    <s v="Sealed"/>
    <s v="Sealed"/>
    <s v="Brooklyn North Narcotics detectives say a confidential informant bought heroin from the Brownsville apartment twice in January 2014. When they raided the apartment the following month, they say they found 12 glassines of heroin, one bottle of methadone, a marijuana cigar, a twist of marijuana, a wood grinder with marijuana residue, Ziploc bags, a .22 caliber cartridge and dozens of .38 caliber rounds. Three people were arrested, including Tyrone Munford, who had a lengthy rap sheet. His charges in this case were sealed, according to the Brooklyn District Attorney's Office. Two months after the arrest, the NYPD filed a nuisance abatement action against the home and was granted a temporary closing order. Representing herself, Lenora Evans agreed to permanently exclude Tyrone Munford from the apartment. "/>
    <s v="Sealed"/>
    <x v="1"/>
    <d v="2014-02-06T00:00:00"/>
    <s v="Sealed"/>
    <d v="2014-04-16T00:00:00"/>
    <d v="2014-06-13T00:00:00"/>
    <m/>
    <m/>
    <n v="52"/>
    <n v="69"/>
    <s v="Sealed"/>
    <s v="Sealed"/>
    <m/>
    <m/>
    <s v="Y"/>
    <m/>
    <s v="Brooklyn67882014"/>
    <s v="P"/>
    <s v="Arrest K14610741"/>
    <s v="Brooklyn DA: Case is sealed. LC: Did not ask"/>
    <s v="Y"/>
  </r>
  <r>
    <m/>
    <m/>
    <m/>
    <s v="Brooklyn"/>
    <s v="6972-2013"/>
    <x v="0"/>
    <s v="Donna Jordan"/>
    <d v="1960-03-05T00:00:00"/>
    <s v="Black"/>
    <s v="YES"/>
    <s v="STAYTCO"/>
    <s v="NO"/>
    <s v="2328 W. 8TH ST, APT 2H, BROOKLYN, NY"/>
    <n v="40.591863915324197"/>
    <n v="-73.978422582149506"/>
    <s v="Narcotics"/>
    <x v="2"/>
    <s v="Violation"/>
    <s v="Time-served"/>
    <s v="Donna Jordan. Plead guilty to disorderly conduct. Time Served. Disposition date 12/10/2012. "/>
    <s v="Violation"/>
    <x v="2"/>
    <d v="2012-12-01T00:00:00"/>
    <d v="2012-12-10T00:00:00"/>
    <d v="2013-04-17T00:00:00"/>
    <d v="2013-06-14T00:00:00"/>
    <m/>
    <m/>
    <n v="53"/>
    <n v="137"/>
    <s v="After"/>
    <s v="After"/>
    <m/>
    <m/>
    <s v="Y"/>
    <m/>
    <s v="Brooklyn69722013"/>
    <s v="P"/>
    <s v="Arrest K12710281"/>
    <s v="LC: Donna Jordan. Plead guilty to disorderly conduct. Time Served. Disposition date 12/10/2012. "/>
    <s v="N"/>
  </r>
  <r>
    <m/>
    <m/>
    <s v="Y"/>
    <s v="Brooklyn"/>
    <s v="007213-2014"/>
    <x v="1"/>
    <s v="Cindy Figueroa"/>
    <d v="1964-08-22T00:00:00"/>
    <s v="Unknown"/>
    <s v="NO"/>
    <s v="TRO"/>
    <s v="NO"/>
    <s v="2850 West 17th Street, Brooklyn, NY"/>
    <n v="40.57761"/>
    <n v="-73.985290000000006"/>
    <s v="Narcotics"/>
    <x v="9"/>
    <s v="Felony"/>
    <s v="Drug treatment"/>
    <s v="Brooklyn South Narcotics detectives say an undercover officer and a confidential informant bought prescription drugs and crack from the Coney Island apartment during five buy operations in November and December 2013. When cops raided the apartment, they say they found 197 bags of crack, a bag of marijuana, 16 pain and anxiety pills, a .22 caliber revolver, and a significant amount of ammunition. Cindy Figueroa and Curtis Harris were arrested. They  both later pleaded guilty to a felony drug sale charge. Figueroa was sentenced to drug treatment and Harris was sentenced to a year in jail. In May 2014, as their cases were still ongoing, the NYPD filed a nuisance abatement action against the apartment. Figueroa signed an agreement saying Harris had vacated the premises and that she would move out in six months."/>
    <s v="Convicted"/>
    <x v="2"/>
    <d v="2013-12-07T00:00:00"/>
    <d v="2014-04-10T00:00:00"/>
    <d v="2014-05-12T00:00:00"/>
    <d v="2014-05-16T00:00:00"/>
    <m/>
    <m/>
    <n v="49"/>
    <n v="156"/>
    <s v="After"/>
    <s v="After"/>
    <m/>
    <s v="Case pending – Figueroa pleaded guilty to cpcs 3. Case adjourned to 9/18. Top charge is cpcs 3. Martin Bostic – Manhattan case -- Michael Baum of Brooklyn Defenders is attorney"/>
    <m/>
    <s v="https://s3.amazonaws.com/s3.documentcloud.org/documents/1532051/curtis-harris.pdf?AWSAccessKeyId=AKIAI5WMXH27O6KH3ALA&amp;Expires=1422836059&amp;Signature=x%2BnvNkqWpoqoW%2FvTOUKDz4vD6oo%3D"/>
    <s v="Brooklyn72132014"/>
    <s v="N"/>
    <m/>
    <s v="BK DA: NEED!DISPOSITION!INFO,!ETHNICITY:!Cindy!Figueroa!(DOB!8/22/64)!and!Cur4s!Harris!(DOB!6/17/89) arrested!12/7/13!at!2850!West!17th!Street,!Brooklyn,!NY *!Also,!do!you!by!chance!have!their!race/!ethnicity?!We!don’t!have!race/ethnicity!informa4on.!Figueroa_x000d_and!Harris!both!pleaded!guilty!to!criminal!sale!of!a!controlled!substance!in!the!3rd!degree.!Harris!was sentenced!to!1!year!In!jail!and!a!$300!surcharge.!Figueroa!was!sentenced!to!a!drug!treatment!program which!is!s4ll!a_ending,!next!compliance!date!is!2/25/2015._x000d_Figueroa)4/10/14_x000d_Harris)9/3/14"/>
    <s v="N"/>
  </r>
  <r>
    <m/>
    <m/>
    <s v="Y"/>
    <s v="Brooklyn"/>
    <s v="007213-2014"/>
    <x v="1"/>
    <s v="Curtis Harris"/>
    <d v="1989-06-17T00:00:00"/>
    <s v="Unknown"/>
    <s v="NO"/>
    <s v="TRO"/>
    <s v="NO"/>
    <s v="2850 West 17th Street, Brooklyn, NY"/>
    <n v="40.57761"/>
    <n v="-73.985290000000006"/>
    <s v="Narcotics"/>
    <x v="9"/>
    <s v="Felony"/>
    <s v="Incarceration"/>
    <s v="Brooklyn South Narcotics detectives say an undercover officer and a confidential informant bought prescription drugs and crack from the Coney Island apartment during five buy operations in November and December 2013. When cops raided the apartment, they say they found 197 bags of crack, a bag of marijuana, 16 pain and anxiety pills, a .22 caliber revolver, and a significant amount of ammunition. Cindy Figueroa and Curtis Harris were arrested. They  both later pleaded guilty to a felony drug sale charge. Figueroa was sentenced to drug treatment and Harris was sentenced to a year in jail. In May 2014, as their cases were still ongoing, the NYPD filed a nuisance abatement action against the apartment. Figueroa signed an agreement saying Harris had vacated the premises and that she would move out in six months."/>
    <s v="Convicted"/>
    <x v="1"/>
    <d v="2013-12-07T00:00:00"/>
    <d v="2014-09-03T00:00:00"/>
    <d v="2014-05-12T00:00:00"/>
    <d v="2014-05-16T00:00:00"/>
    <m/>
    <m/>
    <n v="24"/>
    <n v="156"/>
    <s v="Before"/>
    <s v="Before"/>
    <m/>
    <s v="Case pending—top charge is cpcs 3, Michael Baum  of Brooklyn Defenders is attorney"/>
    <m/>
    <s v="https://s3.amazonaws.com/s3.documentcloud.org/documents/1532051/curtis-harris.pdf?AWSAccessKeyId=AKIAI5WMXH27O6KH3ALA&amp;Expires=1422836059&amp;Signature=x%2BnvNkqWpoqoW%2FvTOUKDz4vD6oo%3D"/>
    <s v="Brooklyn72132014"/>
    <s v="N"/>
    <m/>
    <s v="BK DA: NEED!DISPOSITION!INFO,!ETHNICITY:!Cindy!Figueroa!(DOB!8/22/64)!and!Cur4s!Harris!(DOB!6/17/89) arrested!12/7/13!at!2850!West!17th!Street,!Brooklyn,!NY *!Also,!do!you!by!chance!have!their!race/!ethnicity?!We!don’t!have!race/ethnicity!informa4on.!Figueroa_x000d_and!Harris!both!pleaded!guilty!to!criminal!sale!of!a!controlled!substance!in!the!3rd!degree.!Harris!was sentenced!to!1!year!In!jail!and!a!$300!surcharge.!Figueroa!was!sentenced!to!a!drug!treatment!program which!is!s4ll!a_ending,!next!compliance!date!is!2/25/2015._x000d_Figueroa)4/10/14_x000d_Harris)9/3/14"/>
    <s v="N"/>
  </r>
  <r>
    <m/>
    <m/>
    <s v="Y"/>
    <s v="Brooklyn"/>
    <s v="007508-2013"/>
    <x v="2"/>
    <s v="James Lecraft"/>
    <d v="1980-03-06T00:00:00"/>
    <s v="Black"/>
    <s v="YES"/>
    <s v="TCO"/>
    <s v="NO"/>
    <s v="1448 Sterling Place, Brooklyn, NY"/>
    <n v="40.6714175641537"/>
    <n v="-73.930576667189598"/>
    <s v="Narcotics"/>
    <x v="1"/>
    <s v="Sealed"/>
    <s v="Sealed"/>
    <s v="Cops from the 77th Precinct say a confidential informant bought heroin from the apartment in a Crown Heights housing project twice in January 2013. When they raided the apartment the next month, they say they found 10 bags of crack, a glassine of heroin, a straw and other drug paraphernalia with heroin residue. James Lecraft was arrested. The Brooklyn District Attorney's Office said it found &quot;no arrest on that specific date&quot; for Lecraft, indicating the NYPD did not continue to press charges. But two months after the arrest, the NYPD filed a nuisance abatement action against the apartment. James Lecraft’s mother, Phyllis Lecraft, agreed he’d never be allowed inside again. Phyllis told The News she kicked him out before the agreement on her own accord. “I’m not a healthy person so I’ll do anything to keep my apartment,” she said. “Last I heard he was homeless. It’s sad.”"/>
    <s v="Sealed"/>
    <x v="1"/>
    <d v="2013-02-05T00:00:00"/>
    <s v="Sealed"/>
    <d v="2013-04-24T00:00:00"/>
    <d v="2013-04-29T00:00:00"/>
    <m/>
    <m/>
    <n v="33"/>
    <n v="78"/>
    <s v="Sealed"/>
    <s v="Sealed"/>
    <m/>
    <m/>
    <s v="Y"/>
    <s v="https://s3.amazonaws.com/s3.documentcloud.org/documents/1532120/phyllis-lecraft.pdf?AWSAccessKeyId=AKIAI5WMXH27O6KH3ALA&amp;Expires=1422836955&amp;Signature=Xjr%2B98GHczVvsX2vrmBc9WffJro%3D"/>
    <s v="Brooklyn75082013"/>
    <s v="P"/>
    <s v="Arrest K13610947"/>
    <s v="Brooklyn DA: He has an 8/2/13 arrest at Surf and Stilwell Aves. For attempted assault and disorderly conduct. Can’t find disposition. Brooklyn DA: Answer: No arrest on that specific date. LC: Sealed"/>
    <s v="Y"/>
  </r>
  <r>
    <m/>
    <m/>
    <s v="Y"/>
    <s v="Brooklyn"/>
    <s v="007511-2013"/>
    <x v="2"/>
    <s v="John Horne"/>
    <s v="Unknown"/>
    <s v="Unknown"/>
    <s v="YES"/>
    <s v="TRO"/>
    <s v="NO"/>
    <s v="511 Greene Ave, Brooklyn, NY"/>
    <n v="40.688693999999998"/>
    <n v="-73.950546000000003"/>
    <s v="Narcotics"/>
    <x v="0"/>
    <s v="Felony"/>
    <s v="Incarceration"/>
    <s v="Brooklyn North Narcotics detectives say a confidential informant bought heroin at the Bedford-Stuyvesant apartment twice in January 2013. When they raided the apartment, they say they found heroin, marijuana and drug paraphernalia and arrested two people. Three months later, the NYPD filed a nuisance abatement action against the apartment. Representing himself, tenant Richard Horne agreed in June that John Horne would be permanently banned from the apartment. More than a year later, Horne pleaded guilty to a felony drug possession charge and was sentenced to 90 days in jail, five years of probation and a $300 surcharge."/>
    <s v="Convicted"/>
    <x v="1"/>
    <d v="2013-01-30T00:00:00"/>
    <d v="2014-10-06T00:00:00"/>
    <d v="2013-04-24T00:00:00"/>
    <d v="2013-06-21T00:00:00"/>
    <m/>
    <m/>
    <s v="Unknown"/>
    <n v="84"/>
    <s v="Before"/>
    <s v="Before"/>
    <m/>
    <m/>
    <m/>
    <s v="https://s3.amazonaws.com/s3.documentcloud.org/documents/1532114/john-horne.pdf?AWSAccessKeyId=AKIAI5WMXH27O6KH3ALA&amp;Expires=1422836412&amp;Signature=wqO5sTW7VwBX9Usa6rIGYOwJcMs%3D"/>
    <s v="Brooklyn75112013"/>
    <s v="N"/>
    <m/>
    <s v="SN: Case Pending -- Indictment 00538/2013 pled not guilty on 3/4/13; case was adjourned for hearing and trial on 6/2/14; pending charges include: 220.16(1)(criminal possession of a controlled substance in the third degree)(B-felony); 220.50(2)&amp;(3)(criminally using drug paraphernalia in the second degree)(A misdemeanor); 220.03 (criminal possession of a controlled substance in the 7th degree)(A misdemeanor); 221.05 (criminal possession of marihuana)(violation)"/>
    <s v="N"/>
  </r>
  <r>
    <m/>
    <m/>
    <s v="Y"/>
    <s v="Brooklyn"/>
    <s v="007544-2014"/>
    <x v="1"/>
    <s v="Martin Bostic"/>
    <d v="1982-07-23T00:00:00"/>
    <s v="Black"/>
    <s v="YES"/>
    <s v="STAYTCO"/>
    <s v="NO"/>
    <s v="1200 Sutter Avenue, Brooklyn, NY"/>
    <n v="40.672483742236999"/>
    <n v="-73.873520717024803"/>
    <s v="Narcotics"/>
    <x v="5"/>
    <s v="Felony"/>
    <s v="Incarceration"/>
    <s v="Brooklyn North Narcotics detectives say a confidential informant purchased crack and heroin from the apartment inside an East New York housing project three times in February and March 2014. When cops raided the apartment, they say they found &quot;large amounts of heroin, crack cocaine, marijuana and drug paraphernalia,&quot; along with a loaded illegal handgun and ammunition. Martin and Montie Bostic were arrested. That May, the NYPD filed a nuisance abatement action against the apartment and was granted a temporary closing order. Representing themselves, the Bostics agreed they'd be out in a month. Shortly after the arrest, Montie had pleaded guilty to a misdemeanor possession charge and was sentenced to 10 days in jail. Martin pleaded guilty that December to attempted weapon possession and was sentenced to two years in prison."/>
    <s v="Convicted"/>
    <x v="2"/>
    <d v="2014-03-05T00:00:00"/>
    <d v="2014-12-09T00:00:00"/>
    <d v="2014-05-19T00:00:00"/>
    <d v="2014-05-23T00:00:00"/>
    <m/>
    <m/>
    <n v="31"/>
    <n v="75"/>
    <s v="After"/>
    <s v="Before"/>
    <m/>
    <s v="Double check case was sealed"/>
    <m/>
    <s v="https://s3.amazonaws.com/s3.documentcloud.org/documents/1532055/monti-bostic.pdf?AWSAccessKeyId=AKIAI5WMXH27O6KH3ALA&amp;Expires=1422836922&amp;Signature=9oKgo3wnTIAT67kFEtbslEvTdt8%3D"/>
    <s v="Brooklyn75442014"/>
    <s v="N"/>
    <m/>
    <s v="Brooklyn DA: Martin Bostic, DOB 7/23/82, arrested 3/5/14 at 1200 Sutter Avenue, Brooklyn, NY Pleaded guilty on 12/9/14 to attempted criminal weapons possession in Manhattan Supreme Court; sentenced on 1/20/15 to two years in prison. "/>
    <s v="N"/>
  </r>
  <r>
    <m/>
    <m/>
    <s v="Y"/>
    <s v="Brooklyn"/>
    <s v="007544-2014"/>
    <x v="1"/>
    <s v="Montie Bostic"/>
    <d v="1964-09-03T00:00:00"/>
    <s v="Black"/>
    <s v="YES"/>
    <s v="STAYTCO"/>
    <s v="NO"/>
    <s v="1200 Sutter Avenue, Brooklyn, NY"/>
    <n v="40.672483742236999"/>
    <n v="-73.873520717024803"/>
    <s v="Narcotics"/>
    <x v="0"/>
    <s v="Misdemeanor"/>
    <s v="Incarceration"/>
    <s v="Brooklyn North Narcotics detectives say a confidential informant purchased crack and heroin from the apartment inside an East New York housing project three times in February and March 2014. When cops raided the apartment, they say they found &quot;large amounts of heroin, crack cocaine, marijuana and drug paraphernalia,&quot; along with a loaded illegal handgun and ammunition. Martin and Montie Bostic were arrested. That May, the NYPD filed a nuisance abatement action against the apartment and was granted a temporary closing order. Representing themselves, the Bostics agreed they'd be out in a month. Shortly after the arrest, Montie had pleaded guilty to a misdemeanor possession charge and was sentenced to 10 days in jail. Martin pleaded guilty that December to attempted weapon possession and was sentenced to two years in prison."/>
    <s v="Convicted"/>
    <x v="2"/>
    <d v="2014-03-05T00:00:00"/>
    <d v="2014-03-10T00:00:00"/>
    <d v="2014-05-19T00:00:00"/>
    <d v="2014-05-23T00:00:00"/>
    <m/>
    <m/>
    <n v="49"/>
    <n v="75"/>
    <s v="After"/>
    <s v="After"/>
    <m/>
    <m/>
    <m/>
    <s v="https://s3.amazonaws.com/s3.documentcloud.org/documents/1532055/monti-bostic.pdf?AWSAccessKeyId=AKIAI5WMXH27O6KH3ALA&amp;Expires=1422836922&amp;Signature=9oKgo3wnTIAT67kFEtbslEvTdt8%3D"/>
    <s v="Brooklyn75442014"/>
    <s v="N"/>
    <m/>
    <s v="CRIMS"/>
    <s v="N"/>
  </r>
  <r>
    <m/>
    <m/>
    <s v="Y"/>
    <s v="Brooklyn"/>
    <s v="007930-2013"/>
    <x v="2"/>
    <s v="Glenn Richardson"/>
    <d v="1957-09-18T00:00:00"/>
    <s v="Black"/>
    <s v="YES"/>
    <s v="STAYTCO"/>
    <s v="NO"/>
    <s v="2201 Cortelyou Rd, Brooklyn, NY"/>
    <n v="40.644237518310497"/>
    <n v="-73.956367492675795"/>
    <s v="Narcotics"/>
    <x v="2"/>
    <s v="Violation"/>
    <s v="Time-served"/>
    <s v="Brooklyn South Narcotics detectives say a confidential informant bought four twists of crack from the Flatbush apartment in February 2013. When police raided the apartment that month, they say they found a gun under the nightstand in the bedroom, prescription drugs, marijuana and a pipe with crack residue. Three people were arrested, including Glenn Richardson, who pleaded not guilty to two felony weapon charges as a result. Two months later, the NYPD got a closing order on the apartment. Representing himself, Richardson agreed he’d move out in two weeks and was allowed back in only to gather his belongings. A year later he pleaded guilty to disorderly conduct, which is a violation, and was sentenced to time-served. "/>
    <s v="Violation"/>
    <x v="1"/>
    <d v="2013-02-16T00:00:00"/>
    <d v="2014-05-27T00:00:00"/>
    <d v="2013-05-01T00:00:00"/>
    <d v="2013-05-06T00:00:00"/>
    <m/>
    <m/>
    <n v="55"/>
    <n v="74"/>
    <s v="Before"/>
    <s v="Before"/>
    <m/>
    <m/>
    <s v="Y"/>
    <s v="https://s3.amazonaws.com/s3.documentcloud.org/documents/1532112/glenn-richardson.pdf?AWSAccessKeyId=AKIAI5WMXH27O6KH3ALA&amp;Expires=1422836297&amp;Signature=MfXH4aNBKS6%2F7Zmw7rFmlK9L76Q%3D"/>
    <s v="Brooklyn79302013"/>
    <s v="N"/>
    <s v="Illegible"/>
    <s v="SN: Case Pending -- Indictment 00789/2013 pled not guilty on 3/11/13; next date scheduled for 4/28/14; pending charges include: 265.03(3) (criminal possession of a weapon in the 2nd degree)(C felony); 265.02(1)(criminal possession of a weapon in the third degree)(D felony)"/>
    <s v="N"/>
  </r>
  <r>
    <m/>
    <m/>
    <s v="Y"/>
    <s v="Brooklyn"/>
    <s v="008220-2014"/>
    <x v="1"/>
    <s v="Christian Garcia"/>
    <s v="Unknown"/>
    <s v="Hispanic"/>
    <s v="YES"/>
    <s v="STAYTCO"/>
    <s v="NO"/>
    <s v="98 Harman Street, Brooklyn, NY"/>
    <n v="40.695594"/>
    <n v="-73.922720999999996"/>
    <s v="Narcotics"/>
    <x v="4"/>
    <s v="None"/>
    <s v="None"/>
    <s v="Brooklyn North Narcotics detectives say a confidential informant purchased crack three times from the Bushwick home in January and February 2014. When they raided the apartment, they say they found five Ziploc bags of crack, one bag of coke, and dozens of depression, anxiety and insomnia pills. Jasmine Lopez and Joshua Rivera were arrested. Four months later, the NYPD filed a nuisance abatement action against the apartment and was granted a temporary closing order. Lopez agreed to permanently exclude Christian Garcia, who was not a defendant in the February 2014 arrest included in the complaint, from the home. A few days after the NYPD filed its civil case, Lopez pleaded guilty to a disorderly conduct and was sentenced to time served, and Rivera’s case was dismissed and sealed, according to the Brooklyn District Attorney's Office."/>
    <s v="Not arrested"/>
    <x v="1"/>
    <d v="2014-02-07T00:00:00"/>
    <s v="Not arrested"/>
    <d v="2014-06-02T00:00:00"/>
    <d v="2014-06-06T00:00:00"/>
    <m/>
    <m/>
    <s v="Unknown"/>
    <n v="115"/>
    <s v="No record of case"/>
    <s v="No record of case"/>
    <m/>
    <s v="Figure out what happened to Christian Garcia's case and Jasmine Lopez disposition (NYSID 00496672N)"/>
    <s v="N"/>
    <s v="https://s3.amazonaws.com/s3.documentcloud.org/documents/1532107/christian-garcia.pdf?AWSAccessKeyId=AKIAI5WMXH27O6KH3ALA&amp;Expires=1422836000&amp;Signature=Er00l4dUuykOE0G29wgH5HvFREk%3D"/>
    <s v="Brooklyn82202014"/>
    <s v="N"/>
    <s v="Not arrested"/>
    <s v="Brooklyn DA: Defendant’s name does not appear in the system. Was Christian Garcia also a defendant in the arrest of Jasmine Lopez (DOB 1/16/78 NYSID 00496672N) and Joshua Rivera (DOB 8/18/93 NYSID 09987004P) on 2/7/2014? Do you know his age and ethnicity? Garcia was not a defendant with this arrest. Lopez pleaded guilty to a disorderly conduct and sentenced to time served. Rivera’s case was dismissed and sealed. NEED DISPOSITION DATE - WHEN DID HE PLEAD GUILTY? Lopez pleaded guilty on 6/5/14. Rivera pleaded guilty on 6/6/14"/>
    <s v="N"/>
  </r>
  <r>
    <m/>
    <m/>
    <s v="Y"/>
    <s v="Brooklyn"/>
    <s v="008526-2013"/>
    <x v="2"/>
    <s v="Warren Robinson"/>
    <s v="Unknown"/>
    <s v="Unknown"/>
    <s v="YES"/>
    <s v="STAYTCO"/>
    <s v="NO"/>
    <s v="1571 Sterling Place, Brooklyn, NY"/>
    <n v="40.6715087890625"/>
    <n v="-73.926528930664105"/>
    <s v="Narcotics"/>
    <x v="4"/>
    <s v="None"/>
    <s v="None"/>
    <s v="Cops from the 77th Precinct say a confidential informant purchased crack from the Sterling Place apartment twice in February 2013. When they raided the apartment, they say they found three marijuana cigars and arrested Latasha Smith, charging her with a violation for possession of marijuana. Three months later, the NYPD filed a nuisance abatement action against the apartment and was granted a temporary closing order. Smith agreed that Warren Robinson, who was not arrested during the raid, would vacate immediately, and that the city would be indemnified against all claims related to the criminal investigation and closing of the property."/>
    <s v="Not arrested"/>
    <x v="1"/>
    <d v="2013-02-13T00:00:00"/>
    <s v="Not arrested"/>
    <d v="2013-05-08T00:00:00"/>
    <d v="2013-05-13T00:00:00"/>
    <m/>
    <m/>
    <s v="Unknown"/>
    <n v="84"/>
    <s v="No record of case"/>
    <s v="No record of case"/>
    <m/>
    <m/>
    <s v="N"/>
    <s v="https://s3.amazonaws.com/s3.documentcloud.org/documents/1532122/warren-robinson.pdf?AWSAccessKeyId=AKIAI5WMXH27O6KH3ALA&amp;Expires=1422837263&amp;Signature=phYgLzzQafU1FxyTEUt5aU2ATzs%3D"/>
    <s v="Brooklyn85262013"/>
    <s v="N"/>
    <s v="Not arrested"/>
    <s v="Brooklyn DA: _x000d_Couldn’t find the arrest."/>
    <s v="N"/>
  </r>
  <r>
    <m/>
    <m/>
    <m/>
    <s v="Brooklyn"/>
    <s v="8640-2014"/>
    <x v="3"/>
    <s v="Doraine Davis"/>
    <d v="1981-10-14T00:00:00"/>
    <s v="Black"/>
    <s v="YES"/>
    <s v="STAYTCO"/>
    <s v="NO"/>
    <s v="959 CARROLL STREET  , BROOKLYN, NY"/>
    <n v="40.668148000000002"/>
    <n v="-73.958220999999995"/>
    <s v="Narcotics"/>
    <x v="2"/>
    <s v="Violation"/>
    <s v="Conditional discharge"/>
    <m/>
    <s v="Conditional discharge"/>
    <x v="2"/>
    <d v="2013-11-01T00:00:00"/>
    <d v="2014-05-14T00:00:00"/>
    <d v="2014-06-10T00:00:00"/>
    <d v="2014-09-12T00:00:00"/>
    <m/>
    <m/>
    <n v="32"/>
    <n v="221"/>
    <s v="After"/>
    <s v="After"/>
    <m/>
    <m/>
    <s v="Y"/>
    <m/>
    <s v="Brooklyn86402014"/>
    <s v="P"/>
    <s v="Arrest K13697754 NYSID 12476112Y"/>
    <s v="LC: Doraine Davis. Black. Plead guilty to disorderly conduct. Conditional discharge. Disposition date 5/14/2014. "/>
    <s v="Y"/>
  </r>
  <r>
    <m/>
    <m/>
    <s v="Y"/>
    <s v="Brooklyn"/>
    <s v="008887-2013"/>
    <x v="2"/>
    <s v="Junior Young"/>
    <d v="1971-04-30T00:00:00"/>
    <s v="Black"/>
    <s v="YES"/>
    <s v="STAYTCO"/>
    <s v="NO"/>
    <s v="1234 Pacific St, Brooklyn, NY"/>
    <n v="40.677657052874601"/>
    <n v="-73.950746208429294"/>
    <s v="Narcotics"/>
    <x v="0"/>
    <s v="Misdemeanor"/>
    <s v="Time-served"/>
    <s v="Brooklyn North Narcotics detectives say a confidential informant bought crack twice from the Crown Heights apartment in February 2013. When they raided the apartment, they say they found one Ziploc bag of marijuana, a Ziploc bag of crack, a metal grinder with marijuana residue and a quantity of loose marijuana. Darlene Featherstone and Junior Young were arrested. Young pleaded guilty at his arraignment and was sentenced to time-served for a misdemeanor drug possession charge, according to the Brooklyn District Attorney. Featherstone's case was sealed. In May, Darlene Featherstone was served with a nuisance abatement case and a temporary closing order. Representing herself, she agreed to permanently bar Junior Young from the apartment. She said in court papers that he was not a family member permitted under the lease anyway. "/>
    <s v="Convicted"/>
    <x v="1"/>
    <d v="2013-02-28T00:00:00"/>
    <d v="2013-03-02T00:00:00"/>
    <d v="2013-05-13T00:00:00"/>
    <d v="2013-05-17T00:00:00"/>
    <m/>
    <m/>
    <n v="42"/>
    <n v="74"/>
    <s v="After"/>
    <s v="After"/>
    <m/>
    <m/>
    <m/>
    <s v="https://s3.amazonaws.com/s3.documentcloud.org/documents/1532115/junior-young.pdf?AWSAccessKeyId=AKIAI5WMXH27O6KH3ALA&amp;Expires=1422836551&amp;Signature=lVXBwcOrqNK8nruyyZEPZx5Yt9Y%3D"/>
    <s v="Brooklyn88872013"/>
    <s v="N"/>
    <m/>
    <s v="Brooklyn DA: Answer: Darlene Featherstone No Public Record, Junior Young under 2013KN016116, pled guilty and sentence imposed 3/2/2013. Pleaded guilty on arraignment 3/2/2013 for criminal possession of controlled substance 7th deg. And sentenced to time served."/>
    <s v="N"/>
  </r>
  <r>
    <m/>
    <m/>
    <s v="Y"/>
    <s v="Brooklyn"/>
    <s v="008994-2013"/>
    <x v="2"/>
    <s v="Rafael Castillo"/>
    <d v="1976-12-02T00:00:00"/>
    <s v="Hispanic"/>
    <s v="YES"/>
    <s v="STAYTCO"/>
    <s v="NO"/>
    <s v="254 Stanley Ave, Brooklyn, NY"/>
    <n v="40.652493"/>
    <n v="-73.895081000000005"/>
    <s v="Narcotics"/>
    <x v="9"/>
    <s v="Felony"/>
    <s v="Incarceration"/>
    <s v="Cops executed three undercover buy operations at the apartment in a Canarsie housing project during September and October 2012. During the first, they say they bought four bags of coke and 58 glassiness of heroin for $560. The second, 100 Percocets for $700. The third, 200 Percocets for $1,400. When they raided the apartment in December, they say they found marijuana, 80 glassiness of heroin, and 723 prescription pills. Rafael Castillo pleaded guilty in January to a felony drug sale charge and was sentenced to five years in prison and five years post-release supervision. That May, the NYPD filed a nuisance abatement action against the apartment and was granted a temporary closing order. Tenant Noella Acevedo said Castillo doesn’t live with her and would never be permitted to come there again. "/>
    <s v="Convicted"/>
    <x v="1"/>
    <d v="2012-12-06T00:00:00"/>
    <d v="2013-01-30T00:00:00"/>
    <d v="2013-05-15T00:00:00"/>
    <d v="2013-06-28T00:00:00"/>
    <m/>
    <m/>
    <n v="36"/>
    <n v="160"/>
    <s v="After"/>
    <s v="After"/>
    <m/>
    <m/>
    <m/>
    <s v="https://s3.amazonaws.com/s3.documentcloud.org/documents/1532121/rafael-castillo.pdf?AWSAccessKeyId=AKIAI5WMXH27O6KH3ALA&amp;Expires=1422837036&amp;Signature=puTYH6uMvsWaGfKFeH9561yfWDY%3D"/>
    <s v="Brooklyn89942013"/>
    <s v="N"/>
    <m/>
    <s v="SN: Sentenced -- Indictment 05614/2012 pled guilty on 1/30/13; sentenced on 2/27/13 to 5 years + 5 years post-release supervision for 220.41(1)(criminal sale of a controlled substance in the second degree)(A-2 felony). Notes: Daily News states arrest happened on 12/6/12 but our system indicates arrest on 12/7/12 (the address for the arrest in the system matches the reporter's notes concerning the arrest location)"/>
    <s v="N"/>
  </r>
  <r>
    <m/>
    <m/>
    <m/>
    <s v="Brooklyn"/>
    <s v="8996-2013"/>
    <x v="0"/>
    <s v="Maurice Lasane"/>
    <s v="Unknown"/>
    <s v="Unknown"/>
    <s v="YES"/>
    <s v="STAYTCO"/>
    <s v="NO"/>
    <s v="244 ST. MARKS AVE., BROOKLYN, NY"/>
    <n v="40.678054809570298"/>
    <n v="-73.967971801757798"/>
    <s v="Narcotics"/>
    <x v="7"/>
    <s v="None"/>
    <s v="None"/>
    <m/>
    <s v="No record of case"/>
    <x v="1"/>
    <d v="2012-12-27T00:00:00"/>
    <s v="No record of case"/>
    <d v="2013-05-15T00:00:00"/>
    <d v="2013-10-11T00:00:00"/>
    <m/>
    <m/>
    <s v="Unknown"/>
    <n v="139"/>
    <s v="No record of case"/>
    <s v="No record of case"/>
    <m/>
    <m/>
    <s v="N"/>
    <m/>
    <s v="Brooklyn89962013"/>
    <s v="P"/>
    <s v="Not in file"/>
    <s v="Brooklyn DA: McGee’s case is sealed. Arrest doesn’t show up for the other three. LC: Did not ask"/>
    <s v="Y"/>
  </r>
  <r>
    <m/>
    <m/>
    <m/>
    <s v="Brooklyn"/>
    <s v="8996-2013"/>
    <x v="0"/>
    <s v="Daniel McGee"/>
    <s v="Unknown"/>
    <s v="Unknown"/>
    <s v="YES"/>
    <s v="STAYTCO"/>
    <s v="NO"/>
    <s v="244 ST. MARKS AVE., BROOKLYN, NY"/>
    <n v="40.678054809570298"/>
    <n v="-73.967971801757798"/>
    <s v="Narcotics"/>
    <x v="1"/>
    <s v="Sealed"/>
    <s v="Sealed"/>
    <m/>
    <s v="Sealed"/>
    <x v="1"/>
    <d v="2012-12-27T00:00:00"/>
    <s v="Sealed"/>
    <d v="2013-05-15T00:00:00"/>
    <d v="2013-10-11T00:00:00"/>
    <m/>
    <m/>
    <s v="Unknown"/>
    <n v="139"/>
    <s v="Sealed"/>
    <s v="Sealed"/>
    <m/>
    <m/>
    <s v="N"/>
    <m/>
    <s v="Brooklyn89962013"/>
    <s v="P"/>
    <s v="Not in file"/>
    <s v="Brooklyn DA: McGee’s case is sealed. Arrest doesn’t show up for the other three. LC: Did not ask"/>
    <s v="Y"/>
  </r>
  <r>
    <m/>
    <m/>
    <m/>
    <s v="Brooklyn"/>
    <s v="8996-2013"/>
    <x v="0"/>
    <s v="Andrew Devon"/>
    <s v="Unknown"/>
    <s v="Unknown"/>
    <s v="YES"/>
    <s v="STAYTCO"/>
    <s v="NO"/>
    <s v="244 ST. MARKS AVE., BROOKLYN, NY"/>
    <n v="40.678054809570298"/>
    <n v="-73.967971801757798"/>
    <s v="Narcotics"/>
    <x v="7"/>
    <s v="None"/>
    <s v="None"/>
    <m/>
    <s v="No record of case"/>
    <x v="1"/>
    <d v="2012-12-27T00:00:00"/>
    <s v="No record of case"/>
    <d v="2013-05-15T00:00:00"/>
    <d v="2013-10-11T00:00:00"/>
    <m/>
    <m/>
    <s v="Unknown"/>
    <n v="139"/>
    <s v="No record of case"/>
    <s v="No record of case"/>
    <m/>
    <m/>
    <s v="N"/>
    <m/>
    <s v="Brooklyn89962013"/>
    <s v="P"/>
    <s v="Not in file"/>
    <s v="Brooklyn DA: McGee’s case is sealed. Arrest doesn’t show up for the other three. LC: Did not ask"/>
    <s v="Y"/>
  </r>
  <r>
    <m/>
    <m/>
    <m/>
    <s v="Brooklyn"/>
    <s v="8996-2013"/>
    <x v="0"/>
    <s v="Theo Jones"/>
    <d v="1983-12-23T00:00:00"/>
    <s v="Unknown"/>
    <s v="YES"/>
    <s v="STAYTCO"/>
    <s v="NO"/>
    <s v="244 ST. MARKS AVE., BROOKLYN, NY"/>
    <n v="40.678054809570298"/>
    <n v="-73.967971801757798"/>
    <s v="Narcotics"/>
    <x v="2"/>
    <s v="Violation"/>
    <s v="Community service"/>
    <m/>
    <s v="Violation"/>
    <x v="1"/>
    <d v="2012-12-27T00:00:00"/>
    <d v="2013-05-06T00:00:00"/>
    <d v="2013-05-15T00:00:00"/>
    <d v="2013-10-11T00:00:00"/>
    <m/>
    <m/>
    <n v="29"/>
    <n v="139"/>
    <s v="After"/>
    <s v="After"/>
    <m/>
    <m/>
    <s v="Y"/>
    <m/>
    <s v="Brooklyn89962013"/>
    <s v="N"/>
    <s v="Arrest 01190014K NYSID 01190014K"/>
    <s v="Brooklyn DA: McGee’s case is sealed. Arrest doesn’t show up for the other three. LC: Did not ask  -- No defendant found on file w/ that arrest number. Case here pled on May 6 2013 to 240.20 conditional discharge with one day community service judgement ordered on surcharge, sealed Feb. 26, 2014"/>
    <s v="Y"/>
  </r>
  <r>
    <m/>
    <m/>
    <m/>
    <s v="Brooklyn"/>
    <s v="8997-2013"/>
    <x v="0"/>
    <s v="Linda Rojas"/>
    <d v="1986-07-09T00:00:00"/>
    <s v="Unknown"/>
    <s v="NO"/>
    <s v="TCO"/>
    <s v="NO"/>
    <s v="87 LOUISIANA AVE., BROOKLYN, NY"/>
    <n v="40.657333374023402"/>
    <n v="-73.894851684570298"/>
    <s v="Narcotics"/>
    <x v="1"/>
    <s v="Sealed"/>
    <s v="Sealed"/>
    <m/>
    <s v="Sealed"/>
    <x v="1"/>
    <d v="2012-12-06T00:00:00"/>
    <s v="Sealed"/>
    <d v="2013-05-14T00:00:00"/>
    <d v="2013-06-06T00:00:00"/>
    <m/>
    <m/>
    <n v="26"/>
    <n v="159"/>
    <s v="Sealed"/>
    <s v="Sealed"/>
    <m/>
    <m/>
    <s v="Y"/>
    <m/>
    <s v="Brooklyn89972013"/>
    <s v="P"/>
    <s v="Arrest K12711705 NYSID 02488933Z"/>
    <s v="SN: Case is sealed"/>
    <s v="Y"/>
  </r>
  <r>
    <m/>
    <m/>
    <m/>
    <s v="Brooklyn"/>
    <s v="8997-2013"/>
    <x v="0"/>
    <s v="Charles Antongiorgi"/>
    <d v="1979-09-05T00:00:00"/>
    <s v="Hispanic"/>
    <s v="NO"/>
    <s v="TCO"/>
    <s v="NO"/>
    <s v="87 LOUISIANA AVE., BROOKLYN, NY"/>
    <n v="40.657333374023402"/>
    <n v="-73.894851684570298"/>
    <s v="Narcotics"/>
    <x v="6"/>
    <s v="Violation"/>
    <s v="Fine"/>
    <m/>
    <s v="Violation"/>
    <x v="1"/>
    <d v="2012-12-06T00:00:00"/>
    <d v="2012-12-12T00:00:00"/>
    <d v="2013-05-14T00:00:00"/>
    <d v="2013-06-06T00:00:00"/>
    <m/>
    <m/>
    <n v="33"/>
    <n v="159"/>
    <s v="After"/>
    <s v="After"/>
    <m/>
    <m/>
    <s v="Y"/>
    <m/>
    <s v="Brooklyn89972013"/>
    <s v="P"/>
    <s v="Arrest K12711722 NYSID 09095045M"/>
    <s v="Special Narcotics: Mr. Antongiorgi’s NYSID number and found the following for him in our system: he pled guilty on 12/12/12 to unlawful possession of marijuana (221.05). He was fined on 12/12/12."/>
    <s v="Y"/>
  </r>
  <r>
    <m/>
    <m/>
    <m/>
    <s v="Brooklyn"/>
    <s v="8997-2013"/>
    <x v="0"/>
    <s v="Irving Nicot"/>
    <d v="1966-11-05T00:00:00"/>
    <s v="Black"/>
    <s v="NO"/>
    <s v="TCO"/>
    <s v="NO"/>
    <s v="87 LOUISIANA AVE., BROOKLYN, NY"/>
    <n v="40.657333374023402"/>
    <n v="-73.894851684570298"/>
    <s v="Narcotics"/>
    <x v="6"/>
    <s v="Violation"/>
    <s v="Fine"/>
    <m/>
    <s v="Violation"/>
    <x v="1"/>
    <d v="2012-12-06T00:00:00"/>
    <d v="2012-12-12T00:00:00"/>
    <d v="2013-05-14T00:00:00"/>
    <d v="2013-06-06T00:00:00"/>
    <m/>
    <m/>
    <n v="46"/>
    <n v="159"/>
    <s v="After"/>
    <s v="After"/>
    <m/>
    <m/>
    <s v="Y"/>
    <m/>
    <s v="Brooklyn89972013"/>
    <s v="P"/>
    <s v="Arrest K12711685 NYSID 06621929Z"/>
    <s v="SN: Sentenced - Docket No.: 2012NY092060; Indictment No.: 05032/2012 - pled guilty on 12/12/12 to unlawful possession of marijuana (221.05); he was fined. Notes: Again, the year of the arrest is off  - this defendant was arrested on 12/6/12 "/>
    <s v="Y"/>
  </r>
  <r>
    <m/>
    <m/>
    <m/>
    <s v="Brooklyn"/>
    <s v="8997-2013"/>
    <x v="0"/>
    <s v="Jonathan Rosario"/>
    <d v="1986-02-05T00:00:00"/>
    <s v="Hispanic"/>
    <s v="NO"/>
    <s v="TCO"/>
    <s v="NO"/>
    <s v="87 LOUISIANA AVE., BROOKLYN, NY"/>
    <n v="40.657333374023402"/>
    <n v="-73.894851684570298"/>
    <s v="Narcotics"/>
    <x v="6"/>
    <s v="Felony"/>
    <s v="Time-served"/>
    <m/>
    <s v="Convicted"/>
    <x v="1"/>
    <d v="2012-12-06T00:00:00"/>
    <d v="2013-10-01T00:00:00"/>
    <d v="2013-05-14T00:00:00"/>
    <d v="2013-06-06T00:00:00"/>
    <m/>
    <m/>
    <n v="27"/>
    <n v="159"/>
    <s v="Before"/>
    <s v="Before"/>
    <m/>
    <m/>
    <m/>
    <m/>
    <s v="Brooklyn89972013"/>
    <s v="N"/>
    <s v="NYSID 01097081R"/>
    <s v="SN: Sentenced - Docket No.: 2012NY092059; Indictment Nos.: 02541/2013 &amp; 05467/2012 - pleaded guilty on 10/1/13 to criminal possession of marijuana in the 2nd (221.25; D felony); sentenced to time served. Notes: You provided an arrest date of 12/6/13; this was probably a typo bc we have a &quot;Jonathan Rosario&quot; w/ the same b-day and home address that you provided, except that the date of arrest was 12/6/12"/>
    <s v="N"/>
  </r>
  <r>
    <m/>
    <m/>
    <m/>
    <s v="Brooklyn"/>
    <s v="8997-2013"/>
    <x v="0"/>
    <s v="Eladio Rosario"/>
    <d v="1958-02-11T00:00:00"/>
    <s v="Hispanic"/>
    <s v="NO"/>
    <s v="TCO"/>
    <s v="NO"/>
    <s v="87 LOUISIANA AVE., BROOKLYN, NY"/>
    <n v="40.657333374023402"/>
    <n v="-73.894851684570298"/>
    <s v="Narcotics"/>
    <x v="9"/>
    <s v="Felony"/>
    <s v="Incarceration"/>
    <m/>
    <s v="Convicted"/>
    <x v="1"/>
    <d v="2012-12-06T00:00:00"/>
    <d v="2013-06-05T00:00:00"/>
    <d v="2013-05-14T00:00:00"/>
    <d v="2013-06-06T00:00:00"/>
    <m/>
    <m/>
    <n v="55"/>
    <n v="159"/>
    <s v="Before"/>
    <s v="After"/>
    <m/>
    <m/>
    <m/>
    <m/>
    <s v="Brooklyn89972013"/>
    <s v="N"/>
    <s v="NYSID 04891550M"/>
    <s v="SN: Sentenced - Docket No.: 2012NA000179; Indictment No.:05615/2012 - pled guilty on 6/5/13 to criminal sale of a firearm in the 3rd (265.11(1); D felony) and to criminal sale of a controlled substance in the 2nd (220.41(1); A-II felony); he was sentenced to 2 years in prison and 2 years post release supervision on the criminal sale of a firearm charge and to 5 years in prison and 5 years post release supervision on the criminal sale of a controlled substance charge  "/>
    <s v="N"/>
  </r>
  <r>
    <m/>
    <m/>
    <s v="Y"/>
    <s v="Brooklyn"/>
    <s v="009018-2013"/>
    <x v="2"/>
    <s v="Kenneth Handy"/>
    <d v="1968-08-08T00:00:00"/>
    <s v="Black"/>
    <s v="YES"/>
    <s v="STAYTCO"/>
    <s v="NO"/>
    <s v="91 E 18th St, Brooklyn, NY"/>
    <n v="40.649070739746101"/>
    <n v="-73.962646484375"/>
    <s v="Narcotics"/>
    <x v="0"/>
    <s v="Felony"/>
    <s v="Incarceration"/>
    <s v="Brooklyn South Narcotics detectives say a confidential informant bought crack from the Prospect Park South apartment tens times between September 2012 and March 2013. When they raided the apartment on Dec. 1, 2012, they say they found 39 Ziploc bags of crack in a drawer in Kenneth Hendy’s bedroom and a plastic bag of marijuana. Hendy was arrested. He pleaded guilty that May to felony drug possession and was sentenced to 20 days of community service and a three-year conditional discharge. Later that month, the NYPD filed a nuisance abatement action against the apartment and was granted a temporary closing order. Representing herself, Veda Handy agreed that Kenneth would never enter the apartment again, except in an emergency situation."/>
    <s v="Convicted"/>
    <x v="1"/>
    <d v="2013-03-13T00:00:00"/>
    <d v="2013-05-08T00:00:00"/>
    <d v="2013-05-15T00:00:00"/>
    <d v="2013-06-26T00:00:00"/>
    <m/>
    <m/>
    <n v="44"/>
    <n v="63"/>
    <s v="After"/>
    <s v="After"/>
    <m/>
    <m/>
    <m/>
    <s v="https://s3.amazonaws.com/s3.documentcloud.org/documents/1532117/kenneth-handy.pdf?AWSAccessKeyId=AKIAI5WMXH27O6KH3ALA&amp;Expires=1422836583&amp;Signature=xpM%2Bugps5t2QG%2BNglAgBLTeQibY%3D"/>
    <s v="Brooklyn90182013"/>
    <s v="N"/>
    <s v="K12710276"/>
    <s v="Brooklyn DA: Answer: Pled Guilty and was sentenced to Conditional Discharge 2/11/2013. Clerk: pleaded to attempted criminal possession of a controlled substance 4th deg. Got 20 days community service and three-year conditional charge (in general, conditional discharge is for one year on misdemeanor, three on felony). NEED CORRECT DISPOSITION DATE: For this case you accidentally gave us the wrong disposition date, a month before his arrest :) Kenneth Handy (also spelled Hendy, DOB 8/8/68) busted 3/13/13 at 91 E. 18th St., 2C for selling crack. Arrest no. K12710276. Answer: Pled Guilty and was sentenced to Conditional Discharge 2/11/2013. Disposition date 5/8/13"/>
    <s v="N"/>
  </r>
  <r>
    <m/>
    <m/>
    <m/>
    <s v="Brooklyn"/>
    <s v="9083-2014"/>
    <x v="3"/>
    <s v="Cyprian Smith"/>
    <d v="1977-08-28T00:00:00"/>
    <s v="Black"/>
    <s v="YES"/>
    <s v="TRO"/>
    <s v="NO"/>
    <s v="512 THATFORD AVENUE  , BROOKLYN, NY"/>
    <n v="40.657286999999997"/>
    <n v="-73.906874999999999"/>
    <s v="Narcotics"/>
    <x v="0"/>
    <s v="Felony"/>
    <s v="Probation"/>
    <m/>
    <s v="Convicted"/>
    <x v="1"/>
    <d v="2014-02-14T00:00:00"/>
    <d v="2014-02-20T00:00:00"/>
    <d v="2014-06-18T00:00:00"/>
    <d v="2015-02-13T00:00:00"/>
    <m/>
    <m/>
    <n v="37"/>
    <n v="124"/>
    <s v="After"/>
    <s v="After"/>
    <m/>
    <m/>
    <m/>
    <m/>
    <s v="Brooklyn90832014"/>
    <s v="N"/>
    <m/>
    <s v="SN: Sentenced - Docket No.: 2014NY012826; Indictment No.: 00326/2014 - pled guilty on 2/20/14 to criminal possession of a controlled substance in the 3rd (220.16(1); B felony); sentenced to 5 years probation"/>
    <s v="N"/>
  </r>
  <r>
    <m/>
    <m/>
    <m/>
    <s v="Brooklyn"/>
    <s v="9083-2014"/>
    <x v="3"/>
    <s v="Geovannie Langhorne"/>
    <d v="1988-07-10T00:00:00"/>
    <s v="Black"/>
    <s v="YES"/>
    <s v="TRO"/>
    <s v="NO"/>
    <s v="512 THATFORD AVENUE  , BROOKLYN, NY"/>
    <n v="40.657286999999997"/>
    <n v="-73.906874999999999"/>
    <s v="Narcotics"/>
    <x v="0"/>
    <s v="Misdemeanor"/>
    <s v="Time-served"/>
    <m/>
    <s v="Convicted"/>
    <x v="1"/>
    <d v="2014-02-14T00:00:00"/>
    <d v="2014-02-20T00:00:00"/>
    <d v="2014-06-18T00:00:00"/>
    <d v="2015-02-13T00:00:00"/>
    <m/>
    <m/>
    <n v="26"/>
    <n v="124"/>
    <s v="After"/>
    <s v="After"/>
    <m/>
    <m/>
    <m/>
    <m/>
    <s v="Brooklyn90832014"/>
    <s v="N"/>
    <m/>
    <s v="SN: Sentenced - Docket No.: 2014NY012827; Indictment No.: 00327/2014 - pled guilty on 2/20/14 to criminal possession of a controlled substance in the 7th (220.03; A Misdemeanor); sentenced to time served"/>
    <s v="N"/>
  </r>
  <r>
    <m/>
    <m/>
    <m/>
    <s v="Brooklyn"/>
    <s v="9320-2013"/>
    <x v="0"/>
    <s v="Emmorison Griffiths"/>
    <s v="Unknown"/>
    <s v="Unknown"/>
    <s v="YES"/>
    <s v="STAYTCO"/>
    <s v="YES"/>
    <s v=" 8109 GLENWOOD RD., BROOKLYN, NY"/>
    <n v="40.637889862060497"/>
    <n v="-73.914039611816406"/>
    <s v="Illegal Bottle Club"/>
    <x v="6"/>
    <s v="Violation"/>
    <s v="Fine"/>
    <m/>
    <s v="Violation"/>
    <x v="1"/>
    <d v="2013-01-31T00:00:00"/>
    <s v="Unknown"/>
    <d v="2013-05-21T00:00:00"/>
    <d v="2013-06-25T00:00:00"/>
    <m/>
    <m/>
    <s v="Unknown"/>
    <n v="110"/>
    <s v="Unknown"/>
    <s v="Unknown"/>
    <m/>
    <m/>
    <s v="N"/>
    <m/>
    <s v="Brooklyn93202013"/>
    <s v="P"/>
    <s v="Not in file"/>
    <s v="Brooklyn DA: Nothing comes up under any of these names // SNP: Nothing // LC: Wouldn't check // Arlene: Pled guilty 221.04 paid fines surcharge"/>
    <s v="Y"/>
  </r>
  <r>
    <m/>
    <m/>
    <m/>
    <s v="Brooklyn"/>
    <s v="9320-2013"/>
    <x v="0"/>
    <s v="Everol McMahon"/>
    <s v="Unknown"/>
    <s v="Unknown"/>
    <s v="YES"/>
    <s v="STAYTCO"/>
    <s v="YES"/>
    <s v=" 8109 GLENWOOD RD., BROOKLYN, NY"/>
    <n v="40.637889862060497"/>
    <n v="-73.914039611816406"/>
    <s v="Illegal Bottle Club"/>
    <x v="7"/>
    <s v="None"/>
    <s v="None"/>
    <m/>
    <s v="No record of case"/>
    <x v="1"/>
    <d v="2013-01-31T00:00:00"/>
    <s v="No record of case"/>
    <d v="2013-05-21T00:00:00"/>
    <d v="2013-06-25T00:00:00"/>
    <m/>
    <m/>
    <s v="Unknown"/>
    <n v="110"/>
    <s v="No record of case"/>
    <s v="No record of case"/>
    <m/>
    <m/>
    <s v="N"/>
    <m/>
    <s v="Brooklyn93202013"/>
    <s v="P"/>
    <s v="Not in file"/>
    <s v="Brooklyn DA: Nothing comes up under any of these names // SNP: Nothing // LC: Wouldn't check"/>
    <s v="Y"/>
  </r>
  <r>
    <m/>
    <m/>
    <m/>
    <s v="Brooklyn"/>
    <s v="9320-2013"/>
    <x v="0"/>
    <s v="Shola Greenridge"/>
    <s v="Unknown"/>
    <s v="Unknown"/>
    <s v="YES"/>
    <s v="STAYTCO"/>
    <s v="YES"/>
    <s v=" 8109 GLENWOOD RD., BROOKLYN, NY"/>
    <n v="40.637889862060497"/>
    <n v="-73.914039611816406"/>
    <s v="Illegal Bottle Club"/>
    <x v="7"/>
    <s v="None"/>
    <s v="None"/>
    <m/>
    <s v="No record of case"/>
    <x v="1"/>
    <d v="2013-01-31T00:00:00"/>
    <s v="No record of case"/>
    <d v="2013-05-21T00:00:00"/>
    <d v="2013-06-25T00:00:00"/>
    <m/>
    <m/>
    <s v="Unknown"/>
    <n v="110"/>
    <s v="No record of case"/>
    <s v="No record of case"/>
    <m/>
    <m/>
    <s v="N"/>
    <m/>
    <s v="Brooklyn93202013"/>
    <s v="P"/>
    <s v="Not in file"/>
    <s v="Brooklyn DA: Nothing comes up under any of these names // SNP: Nothing // LC: Wouldn't check"/>
    <s v="Y"/>
  </r>
  <r>
    <m/>
    <m/>
    <m/>
    <s v="Brooklyn"/>
    <s v="9320-2013"/>
    <x v="0"/>
    <s v="Preston Burke"/>
    <s v="Unknown"/>
    <s v="Unknown"/>
    <s v="YES"/>
    <s v="STAYTCO"/>
    <s v="YES"/>
    <s v=" 8109 GLENWOOD RD., BROOKLYN, NY"/>
    <n v="40.637889862060497"/>
    <n v="-73.914039611816406"/>
    <s v="Illegal Bottle Club"/>
    <x v="7"/>
    <s v="None"/>
    <s v="None"/>
    <m/>
    <s v="No record of case"/>
    <x v="1"/>
    <d v="2013-01-31T00:00:00"/>
    <s v="No record of case"/>
    <d v="2013-05-21T00:00:00"/>
    <d v="2013-06-25T00:00:00"/>
    <m/>
    <m/>
    <s v="Unknown"/>
    <n v="110"/>
    <s v="No record of case"/>
    <s v="No record of case"/>
    <m/>
    <m/>
    <s v="N"/>
    <m/>
    <s v="Brooklyn93202013"/>
    <s v="P"/>
    <s v="Not in file"/>
    <s v="Brooklyn DA: Nothing comes up under any of these names // SNP: Nothing // LC: Wouldn't check"/>
    <s v="Y"/>
  </r>
  <r>
    <m/>
    <m/>
    <m/>
    <s v="Brooklyn"/>
    <s v="9320-2013"/>
    <x v="0"/>
    <s v="Amilka Braithwaite"/>
    <d v="1984-05-04T00:00:00"/>
    <s v="Unknown"/>
    <s v="YES"/>
    <s v="STAYTCO"/>
    <s v="YES"/>
    <s v=" 8109 GLENWOOD RD., BROOKLYN, NY"/>
    <n v="40.637889862060497"/>
    <n v="-73.914039611816406"/>
    <s v="Illegal Bottle Club"/>
    <x v="1"/>
    <s v="Sealed"/>
    <s v="Sealed"/>
    <m/>
    <s v="Sealed"/>
    <x v="1"/>
    <d v="2013-01-31T00:00:00"/>
    <s v="Sealed"/>
    <d v="2013-05-21T00:00:00"/>
    <d v="2013-06-25T00:00:00"/>
    <m/>
    <m/>
    <n v="29"/>
    <n v="110"/>
    <s v="Sealed"/>
    <s v="Sealed"/>
    <m/>
    <m/>
    <s v="Y"/>
    <m/>
    <s v="Brooklyn93202013"/>
    <s v="P"/>
    <s v="Arrest K13509578"/>
    <s v="Brooklyn DA: Nothing comes up under any of these names // SNP: Nothing // LC: Sealed"/>
    <s v="Y"/>
  </r>
  <r>
    <m/>
    <m/>
    <s v="Y"/>
    <s v="Brooklyn"/>
    <s v="009321-2013"/>
    <x v="2"/>
    <s v="Jamel Mccoy"/>
    <d v="1991-04-15T00:00:00"/>
    <s v="Unknown"/>
    <s v="YES"/>
    <s v="TRO"/>
    <s v="NO"/>
    <s v="841 Rockaway Ave, Brooklyn, NY"/>
    <n v="40.6590908020735"/>
    <n v="-73.907971009612098"/>
    <s v="Narcotics"/>
    <x v="5"/>
    <s v="Misdemeanor"/>
    <s v="Incarceration"/>
    <s v="Cops from the 73rd Precinct say a confidential informant bought a Ziploc bag of marijuana from the Brownsville apartment twice durin the winter of 2013. When they raided the apartment that March, they say they found “a quantity of marijuana and a loaded gun” near the bed of a three-year-old. Two people were arrested, including Jamel McCoy. Three months later the NYPD filed a nuisance abatement action against the apartment. Tenants Calvin and Shirley McCoy agreed Jamel would move out in 102 days (by January 1, 2014). Jamel’s criminal case was still pending at the time of the agreement, but he ultimately pleaded guilty to misdemeanor weapon possession and was sentenced to three to six months in jail, according to the Brooklyn District Attorney's Office."/>
    <s v="Convicted"/>
    <x v="1"/>
    <d v="2013-02-13T00:00:00"/>
    <d v="2015-03-16T00:00:00"/>
    <d v="2013-05-21T00:00:00"/>
    <d v="2013-09-20T00:00:00"/>
    <m/>
    <m/>
    <n v="22"/>
    <n v="97"/>
    <s v="Before"/>
    <s v="Before"/>
    <m/>
    <m/>
    <m/>
    <s v="https://s3.amazonaws.com/s3.documentcloud.org/documents/1532113/jamel-mccoy.pdf?AWSAccessKeyId=AKIAI5WMXH27O6KH3ALA&amp;Expires=1422836372&amp;Signature=LcQlK88ezrB4SrKe2scSiUKjjeY%3D"/>
    <s v="Brooklyn93212013"/>
    <s v="N"/>
    <m/>
    <s v="Brooklyn DA: Pleaded guilty on 3/16/15 to criminal weapon possession of a weapon in the fourth degree and sentenced that same day to 3 to 6 months in jail (loaded pistol was recovered near bed of a 3‐year‐old)."/>
    <s v="N"/>
  </r>
  <r>
    <m/>
    <m/>
    <m/>
    <s v="Brooklyn"/>
    <s v="9399-2013"/>
    <x v="0"/>
    <s v="Minerva Garcia"/>
    <d v="1963-02-24T00:00:00"/>
    <s v="Unknown"/>
    <s v="NO"/>
    <s v="STAYTCO"/>
    <s v="NO"/>
    <s v="1024 MONTGOMERY ST., BROOKLYN, NY"/>
    <n v="40.664016723632798"/>
    <n v="-73.930496215820298"/>
    <s v="Narcotics"/>
    <x v="1"/>
    <s v="Sealed"/>
    <s v="Sealed"/>
    <m/>
    <s v="Sealed"/>
    <x v="6"/>
    <d v="2013-01-30T00:00:00"/>
    <s v="Sealed"/>
    <d v="2013-05-22T00:00:00"/>
    <d v="2013-06-27T00:00:00"/>
    <m/>
    <m/>
    <n v="50"/>
    <n v="112"/>
    <s v="Sealed"/>
    <s v="Sealed"/>
    <m/>
    <m/>
    <s v="Y"/>
    <m/>
    <s v="Brooklyn93992013"/>
    <s v="P"/>
    <s v="Arrest K13609079"/>
    <s v="LC: Sealed // Brooklyn DA: I see nothing on Garcia and can’t find this arrest on Tucker."/>
    <s v="Y"/>
  </r>
  <r>
    <m/>
    <m/>
    <m/>
    <s v="Brooklyn"/>
    <s v="9399-2013"/>
    <x v="0"/>
    <s v="Samuel Tucker"/>
    <s v="Unknown"/>
    <s v="Unknown"/>
    <s v="NO"/>
    <s v="STAYTCO"/>
    <s v="NO"/>
    <s v="1024 MONTGOMERY ST., BROOKLYN, NY"/>
    <n v="40.664016723632798"/>
    <n v="-73.930496215820298"/>
    <s v="Narcotics"/>
    <x v="4"/>
    <s v="None"/>
    <s v="None"/>
    <m/>
    <s v="Not arrested"/>
    <x v="1"/>
    <d v="2013-01-30T00:00:00"/>
    <s v="Not arrested"/>
    <d v="2013-05-22T00:00:00"/>
    <d v="2013-06-27T00:00:00"/>
    <m/>
    <m/>
    <s v="Unknown"/>
    <n v="112"/>
    <s v="No record of case"/>
    <s v="No record of case"/>
    <m/>
    <m/>
    <s v="N"/>
    <m/>
    <s v="Brooklyn93992013"/>
    <s v="N"/>
    <s v="Poss. NYSID 02286914M"/>
    <s v="LC: Samuel Tucker. Name in system but not arrest date. Brooklyn DA: I see nothing on Garcia and can’t find this arrest on Tucker."/>
    <s v="N"/>
  </r>
  <r>
    <m/>
    <m/>
    <s v="Y"/>
    <s v="Brooklyn"/>
    <s v="009406-2013"/>
    <x v="2"/>
    <s v="Felix Torres"/>
    <d v="1979-08-07T00:00:00"/>
    <s v="Hispanic"/>
    <s v="YES"/>
    <s v="STAYTCO"/>
    <s v="NO"/>
    <s v="1381 Madison St, Brooklyn, NY"/>
    <n v="40.697429656982401"/>
    <n v="-73.911094665527301"/>
    <s v="Narcotics"/>
    <x v="2"/>
    <s v="Violation"/>
    <s v="Conditional discharge"/>
    <s v="Brooklyn North Narcotics detectives say a confidential informant bought heroin from the Bushwick apartment three times in December 2012 and January 2013. When they raided the apartment, they arrested Felix Torres. Four months after the arrest, the NYPD filed a nuisance abatement action against the apartment and was granted a temporary closing order. Representing himself, Torres agreed to move out in 60 days. His case was still pending at the time he signed the agreement. Six months later, in November 2013, he pleaded guilty to disorderly conduct, which is a violation not a crime, and was sentenced to a conditional discharge and five days of community service."/>
    <s v="Conditional discharge"/>
    <x v="2"/>
    <d v="2013-01-25T00:00:00"/>
    <d v="2013-11-18T00:00:00"/>
    <d v="2013-05-22T00:00:00"/>
    <d v="2013-05-28T00:00:00"/>
    <m/>
    <m/>
    <n v="33"/>
    <n v="117"/>
    <s v="Before"/>
    <s v="Before"/>
    <m/>
    <m/>
    <s v="N"/>
    <s v="https://s3.amazonaws.com/s3.documentcloud.org/documents/1532110/felix-torres.pdf?AWSAccessKeyId=AKIAI5WMXH27O6KH3ALA&amp;Expires=1422836239&amp;Signature=H3aBQ30T5y%2B%2BMYiAZSZB85cqJ9Q%3D"/>
    <s v="Brooklyn94062013"/>
    <s v="N"/>
    <s v="Not in file"/>
    <s v="Brooklyn DA: Pled Guilty and sentence imposed under Prosecutors Information 849/2013, Conditional Discharge 11/18/2013. Clerk: Pleaded to disorderly conduct and got conditional discharge and five days community service."/>
    <s v="N"/>
  </r>
  <r>
    <m/>
    <m/>
    <m/>
    <s v="Brooklyn"/>
    <s v="9409-2014"/>
    <x v="3"/>
    <s v="Darkim Meade"/>
    <d v="1989-04-15T00:00:00"/>
    <s v="Black"/>
    <s v="YES"/>
    <s v="STAYTCO"/>
    <s v="NO"/>
    <s v="130 MOORE STREET  , BROOKLYN, NY"/>
    <n v="40.702728"/>
    <n v="-73.939093999999997"/>
    <s v="Narcotics"/>
    <x v="1"/>
    <s v="Sealed"/>
    <s v="Sealed"/>
    <m/>
    <s v="Sealed"/>
    <x v="1"/>
    <d v="2014-03-08T00:00:00"/>
    <s v="Sealed"/>
    <d v="2014-06-23T00:00:00"/>
    <d v="2014-10-17T00:00:00"/>
    <m/>
    <m/>
    <n v="25"/>
    <n v="107"/>
    <s v="Sealed"/>
    <s v="Sealed"/>
    <m/>
    <m/>
    <s v="Y"/>
    <m/>
    <s v="Brooklyn94092014"/>
    <s v="P"/>
    <s v="Arrest K14620474 FILE# 2014KN016129"/>
    <s v="LC: Darkim Meade. No public record. FILE# 2014KN016129 Brooklyn DA: Sealed as to both defendants."/>
    <s v="Y"/>
  </r>
  <r>
    <m/>
    <m/>
    <m/>
    <s v="Brooklyn"/>
    <s v="9409-2014"/>
    <x v="3"/>
    <s v="Derick Pittman"/>
    <d v="1988-02-07T00:00:00"/>
    <s v="Black"/>
    <s v="YES"/>
    <s v="STAYTCO"/>
    <s v="NO"/>
    <s v="130 MOORE STREET  , BROOKLYN, NY"/>
    <n v="40.702728"/>
    <n v="-73.939093999999997"/>
    <s v="Narcotics"/>
    <x v="1"/>
    <s v="Sealed"/>
    <s v="Sealed"/>
    <m/>
    <s v="Sealed"/>
    <x v="1"/>
    <d v="2014-03-08T00:00:00"/>
    <s v="Sealed"/>
    <d v="2014-06-23T00:00:00"/>
    <d v="2014-10-17T00:00:00"/>
    <m/>
    <m/>
    <n v="26"/>
    <n v="107"/>
    <s v="Sealed"/>
    <s v="Sealed"/>
    <m/>
    <m/>
    <s v="Y"/>
    <m/>
    <s v="Brooklyn94092014"/>
    <s v="P"/>
    <s v="Arrest K14620462 FILE# 2014KN016128"/>
    <s v="LC: Derick Pittman. No public record. FILE# 2014KN016128 Brooklyn DA: Sealed as to both defendants."/>
    <s v="Y"/>
  </r>
  <r>
    <m/>
    <m/>
    <s v="Y"/>
    <s v="Brooklyn"/>
    <s v="009417-2013"/>
    <x v="2"/>
    <s v="Carl Williams"/>
    <d v="1983-11-05T00:00:00"/>
    <s v="Black"/>
    <s v="YES"/>
    <s v="TRO"/>
    <s v="NO"/>
    <s v="133 McDonough St., Brooklyn, NY"/>
    <n v="40.6815376281738"/>
    <n v="-73.941032409667997"/>
    <s v="Narcotics"/>
    <x v="0"/>
    <s v="Misdemeanor"/>
    <s v="Conditional discharge"/>
    <s v="Cops say a confidential informant bought heroin from the Bedford-Stuyvesant apartment three times in December 2012 and January 2013. When they raided the apartment, they say they found heroin, coke, marijuana, drug paraphernalia, a loaded gun and ammunition. Three people were arrested. The NYPD filed a nuisance abatement action against the apartment in May. Representing herself, tenant Junae Williams agreed that her son Carl Williams would never live at the apartment again. The following month, Carl pleaded guilty to a misdemeanor possession charge and was sentenced to a conditional discharge."/>
    <s v="Conditional discharge"/>
    <x v="1"/>
    <d v="2013-01-29T00:00:00"/>
    <d v="2013-06-25T00:00:00"/>
    <d v="2013-05-22T00:00:00"/>
    <d v="2013-05-28T00:00:00"/>
    <m/>
    <m/>
    <n v="29"/>
    <n v="113"/>
    <s v="Before"/>
    <s v="Before"/>
    <m/>
    <m/>
    <m/>
    <m/>
    <s v="Brooklyn94172013"/>
    <s v="N"/>
    <s v="Indictment No. 944/2013"/>
    <s v="Brookyn DA: Pled Guilty and sentence imposed under Indictment No. 944/2013, 2/1/2013. Clerk: Pleaded 6/25/2013 to criminal possession of controlled substance 7th deg. Conditional discharge."/>
    <s v="N"/>
  </r>
  <r>
    <m/>
    <m/>
    <s v="Y"/>
    <s v="Brooklyn"/>
    <s v="009446-2013"/>
    <x v="2"/>
    <s v="Arkeen Murphy"/>
    <d v="1981-04-26T00:00:00"/>
    <s v="Black"/>
    <s v="NO"/>
    <s v="STAYTCO"/>
    <s v="NO"/>
    <s v="41 Weirfield St, Brooklyn, NY"/>
    <n v="40.687187000000002"/>
    <n v="-73.915276000000006"/>
    <s v="Narcotics"/>
    <x v="2"/>
    <s v="Violation"/>
    <s v="Conditional discharge"/>
    <s v="Brooklyn North Narcotics detectives say a confidential informant bought marijuana from the Bushwick apartment five times between November 2012 and February 2013. When they raided the apartment, they say they found 44 packages of marijuana, one glassine of heroin, drug paraphernalia, two bullets and $207 in cash. They arrested eight people, including Arkeen Murphy. That May, the NYPD filed a nuisance abatement action against the apartment and was granted a temporary closing order. Tenant Mary Moore agreed Murphy would vacate immediately. Five months later, Murphy pleaded guilty to disorderly conduct in his criminal case stemming from the raid and was sentenced to a conditional discharge."/>
    <s v="Conditional discharge"/>
    <x v="1"/>
    <d v="2013-03-09T00:00:00"/>
    <d v="2014-10-28T00:00:00"/>
    <d v="2013-05-22T00:00:00"/>
    <d v="2013-07-03T00:00:00"/>
    <m/>
    <m/>
    <n v="32"/>
    <n v="74"/>
    <s v="Before"/>
    <s v="Before"/>
    <m/>
    <m/>
    <m/>
    <s v="https://s3.amazonaws.com/s3.documentcloud.org/documents/1532105/arkeen-murphy.pdf?AWSAccessKeyId=AKIAI5WMXH27O6KH3ALA&amp;Expires=1422835879&amp;Signature=QUgDjxyRhKaRqlLk46dL9BYtMEA%3D"/>
    <s v="Brooklyn94462013"/>
    <s v="N"/>
    <m/>
    <s v="Brooklyn DA: Answer: Docket No. 2013KN018283, next on 5/2/2014, assigned to ADA Massar, Trial Zone Grey. Defendant pleaded guilty to a disorderly conduct, sentenced to a conditional discharge and $95 surcharge. NEED DISPOSITION DATE - WHEN DID HE PLEAD GUILTY? 10/28/14"/>
    <s v="N"/>
  </r>
  <r>
    <m/>
    <m/>
    <m/>
    <s v="Brooklyn"/>
    <s v="9463-2013"/>
    <x v="0"/>
    <s v="Beverley McNeil"/>
    <d v="1955-04-01T00:00:00"/>
    <s v="Black"/>
    <s v="YES"/>
    <s v="STAYTCO"/>
    <s v="NO"/>
    <s v="1579 STERLING PLACE, BROOKLYN, NY"/>
    <n v="40.6714897155762"/>
    <n v="-73.926231384277301"/>
    <s v="Narcotics"/>
    <x v="2"/>
    <s v="Violation"/>
    <s v="Time-served"/>
    <m/>
    <s v="Violation"/>
    <x v="1"/>
    <d v="2013-01-24T00:00:00"/>
    <d v="2013-06-27T00:00:00"/>
    <d v="2013-05-22T00:00:00"/>
    <d v="2013-05-28T00:00:00"/>
    <m/>
    <m/>
    <n v="58"/>
    <n v="118"/>
    <s v="Before"/>
    <s v="Before"/>
    <m/>
    <m/>
    <s v="Y"/>
    <m/>
    <s v="Brooklyn94632013"/>
    <s v="N"/>
    <s v="Arrest K13607239 NYSID 03701282J - Felony CPCS"/>
    <s v="LC: Beverley McNeil. Plead guilty to disorderly conduct. Time served. Disposition date 6/27/2013. "/>
    <s v="Y"/>
  </r>
  <r>
    <m/>
    <m/>
    <m/>
    <s v="Brooklyn"/>
    <s v="9463-2013"/>
    <x v="0"/>
    <s v="Fatimah Salaam"/>
    <d v="1960-04-12T00:00:00"/>
    <s v="Black"/>
    <s v="YES"/>
    <s v="STAYTCO"/>
    <s v="NO"/>
    <s v="1579 STERLING PLACE, BROOKLYN, NY"/>
    <n v="40.6714897155762"/>
    <n v="-73.926231384277301"/>
    <s v="Narcotics"/>
    <x v="2"/>
    <s v="Violation"/>
    <s v="Community service"/>
    <s v="Fatimah Salaam. Plead guilty to disorderly conduct. Sentenced to 20 days community service. Disposition date 7/10/2013. "/>
    <s v="Violation"/>
    <x v="1"/>
    <d v="2013-01-24T00:00:00"/>
    <d v="2013-07-10T00:00:00"/>
    <d v="2013-05-22T00:00:00"/>
    <d v="2013-05-28T00:00:00"/>
    <m/>
    <m/>
    <n v="53"/>
    <n v="118"/>
    <s v="Before"/>
    <s v="Before"/>
    <m/>
    <m/>
    <s v="Y"/>
    <m/>
    <s v="Brooklyn94632013"/>
    <s v="N"/>
    <s v="Arrest K13607241- Felony CPCS"/>
    <s v="LC: Fatimah Salaam. Plead guilty to disorderly conduct. Sentenced to 20 days community service. Disposition date 7/10/2013. "/>
    <s v="N"/>
  </r>
  <r>
    <m/>
    <m/>
    <m/>
    <s v="Brooklyn"/>
    <s v="9865-2013"/>
    <x v="0"/>
    <s v="Farrah Lemaistre"/>
    <s v="Unknown"/>
    <s v="Unknown"/>
    <s v="NO"/>
    <s v="TRO"/>
    <s v="NO"/>
    <s v="1621 UNION ST., 3F, BROOKLYN, NY"/>
    <n v="40.6683349609375"/>
    <n v="-73.936943054199205"/>
    <s v="Narcotics"/>
    <x v="0"/>
    <s v="Misdemeanor"/>
    <s v="Conditional discharge"/>
    <m/>
    <s v="Conditional discharge"/>
    <x v="1"/>
    <d v="2013-02-02T00:00:00"/>
    <d v="2013-09-16T00:00:00"/>
    <d v="2013-05-31T00:00:00"/>
    <d v="2013-09-24T00:00:00"/>
    <m/>
    <m/>
    <s v="Unknown"/>
    <n v="118"/>
    <s v="Before"/>
    <s v="After"/>
    <m/>
    <m/>
    <m/>
    <m/>
    <s v="Brooklyn98652013"/>
    <s v="N"/>
    <m/>
    <s v="Brooklyn DA: Lemaistre pleaded guilty on 9/16/13 to CPCS 7 and was sentenced on 9/12/14 to conditional discharge. Nothing comes up on the other name."/>
    <s v="N"/>
  </r>
  <r>
    <m/>
    <m/>
    <m/>
    <s v="Brooklyn"/>
    <s v="9865-2013"/>
    <x v="0"/>
    <s v="Domonique Cantres"/>
    <d v="1990-09-30T00:00:00"/>
    <s v="Black"/>
    <s v="NO"/>
    <s v="TRO"/>
    <s v="NO"/>
    <s v="1621 UNION ST., 3F, BROOKLYN, NY"/>
    <n v="40.6683349609375"/>
    <n v="-73.936943054199205"/>
    <s v="Narcotics"/>
    <x v="2"/>
    <s v="Violation"/>
    <s v="Time-served"/>
    <s v="Domonique Cantres. DOB 9/30/1990. Black. Pleaded guilty to disorderly conduct. Time served. Disposition Date 7/24/2013 "/>
    <s v="Violation"/>
    <x v="1"/>
    <d v="2013-02-02T00:00:00"/>
    <d v="2013-07-24T00:00:00"/>
    <d v="2013-05-31T00:00:00"/>
    <d v="2013-09-24T00:00:00"/>
    <m/>
    <m/>
    <n v="22"/>
    <n v="118"/>
    <s v="Before"/>
    <s v="After"/>
    <m/>
    <m/>
    <s v="?"/>
    <m/>
    <s v="Brooklyn98652013"/>
    <s v="N"/>
    <m/>
    <s v="LC: Domonique Cantres. DOB 9/30/1990. Black. Pleaded guilty to disorderly conduct. Time served. Disposition Date 7/24/2013 "/>
    <s v="N"/>
  </r>
  <r>
    <m/>
    <m/>
    <s v="Y"/>
    <s v="Manhattan"/>
    <s v="400130-2013"/>
    <x v="2"/>
    <s v="Yamaira Garcia"/>
    <d v="1984-04-26T00:00:00"/>
    <s v="Black/ Hispanic"/>
    <s v="YES"/>
    <s v="TCO"/>
    <s v="YES"/>
    <s v="2032 Lexington Ave, New York, NY"/>
    <n v="40.803545862436202"/>
    <n v="-73.938090205192495"/>
    <s v="Narcotics"/>
    <x v="8"/>
    <s v="Misdemeanor"/>
    <s v="Probation"/>
    <s v="TK"/>
    <s v="Convicted"/>
    <x v="2"/>
    <d v="2012-08-31T00:00:00"/>
    <d v="2013-12-11T00:00:00"/>
    <d v="2013-01-18T00:00:00"/>
    <d v="2013-02-26T00:00:00"/>
    <m/>
    <m/>
    <n v="28"/>
    <n v="140"/>
    <s v="Before"/>
    <s v="Before"/>
    <m/>
    <m/>
    <m/>
    <m/>
    <s v="Manhattan4001302013"/>
    <s v="N"/>
    <m/>
    <s v="Manhattan DA: Yamaira Garcia – PG to misdemeanor possession – 3 years’ probation"/>
    <s v="N"/>
  </r>
  <r>
    <m/>
    <m/>
    <m/>
    <s v="Manhattan"/>
    <s v="400145-2013"/>
    <x v="0"/>
    <s v="John Oliver"/>
    <d v="1984-09-29T00:00:00"/>
    <s v="Black"/>
    <s v="YES"/>
    <s v="TCO"/>
    <s v="YES"/>
    <s v="617 West 143rd street, #3C, New York, NY, 10031"/>
    <n v="40.825744999999998"/>
    <n v="-73.952240000000003"/>
    <s v="Narcotics"/>
    <x v="0"/>
    <s v="Felony"/>
    <s v="Probation"/>
    <m/>
    <s v="Convicted"/>
    <x v="2"/>
    <d v="2012-05-31T00:00:00"/>
    <d v="2012-08-31T00:00:00"/>
    <d v="2013-01-23T00:00:00"/>
    <d v="2013-01-30T00:00:00"/>
    <m/>
    <m/>
    <n v="28"/>
    <n v="237"/>
    <s v="After"/>
    <s v="After"/>
    <m/>
    <m/>
    <m/>
    <m/>
    <s v="Manhattan4001452013"/>
    <s v="N"/>
    <m/>
    <s v="Manhattan DA: 8/31/2012 – PG to Criminal Possession of marijuana in the Second Degree (felony); Sentenced to 5 years probation"/>
    <s v="N"/>
  </r>
  <r>
    <m/>
    <m/>
    <s v="Y"/>
    <s v="Manhattan"/>
    <s v="450059-2014"/>
    <x v="1"/>
    <s v="Jermaine Haywood"/>
    <d v="1979-02-08T00:00:00"/>
    <s v="Black"/>
    <s v="YES"/>
    <s v="TCO"/>
    <s v="YES"/>
    <s v="254 W 154th St, New York, NY"/>
    <n v="40.827959999999997"/>
    <n v="-73.937094999999999"/>
    <s v="Narcotics"/>
    <x v="0"/>
    <s v="Felony"/>
    <s v="Incarceration"/>
    <s v="In May 2013, Manhattan North Narcotics detectives say in court filings that they used a confidential informant to buy crack three times from Jermaine Haywood in the lobby and stairwell of his Harlem apartment building, and at a nearby store. That June, cops raided Haywood's apartment and found 310 bags of crack, drug paraphernalia, a pistol and ammunition. Jermaine Haywood was arrested and hit with felony gun and drug charges. In January 2014, the NYPD filed a nuisance abatement action against the apartment and was granted a temporary closing order. Representing herself, Cynthia Cummings, the grandmother of Haywood's child, agreed he would never be allowed into the apartment again, and that the NYPD could make warrantless searches between 8 a.m. and 10 p.m. to ensure she upheld the agreement. In August 2015, Haywood pleaded guilty to felony charges of drug and weapon possession, and was sentenced to five years in prison and five years of post-release supervision for each charge, to be served concurrently, according to the Office of the Special Narcotics Prosecutor."/>
    <s v="Convicted"/>
    <x v="1"/>
    <d v="2013-06-06T00:00:00"/>
    <d v="2015-08-21T00:00:00"/>
    <d v="2014-01-07T00:00:00"/>
    <d v="2014-01-17T00:00:00"/>
    <m/>
    <m/>
    <n v="34"/>
    <n v="215"/>
    <s v="Before"/>
    <s v="Before"/>
    <m/>
    <m/>
    <m/>
    <s v="https://s3.amazonaws.com/s3.documentcloud.org/documents/1532074/jermaine-haywood.pdf?AWSAccessKeyId=AKIAI5WMXH27O6KH3ALA&amp;Expires=1422836393&amp;Signature=SJHFlD0fB0MJhIfxjnweONO8rdY%3D"/>
    <s v="Manhattan4500592014"/>
    <s v="N"/>
    <m/>
    <s v="SN: Case Pending -- Indictment 02605/2013: pled not guilty on 9/23/13; the case was adjourned on 3/24/14 for hearing and trial with the next date on 5/12/14; the pending charges include 220.16(1)&amp;(12)(criminal possession of a controlled substance in the third degree)(B felony); 220.50(2)(criminally using drug paraphernalia in the 2nd degree)(A Misdemeanor); 265.02(1)(criminal possession of a weapon in the third degree)(D felony); 265.03(1B)&amp;(3)(criminal possession of a weapon in the second degree)(C felony); 10.131(i)(3)(??)(E)... Sentenced - Docket No.: 2013NY044922; Indictment No.: 02605/2013 - pled guilty on 8/21/15 to criminal possession of a controlled substance in the 3rd (220.16(1); B felony) and to criminal possession of a weapon in the 2nd (265.03(1)(b); C felony); sentenced to 5 years in prison and 5 years post release supervision (concurrently) on the criminal possession of a controlled substance charge and to 5 years in prison and 5 years post release supervision (also concurrently) on the criminal possession of a weapon charge  // Manhattan DA: Jermaine Haywood M13650598 – SNP (see above for information)"/>
    <s v="N"/>
  </r>
  <r>
    <m/>
    <m/>
    <s v="Y"/>
    <s v="Manhattan"/>
    <s v="450125-2014"/>
    <x v="1"/>
    <s v="Michael Jones"/>
    <d v="1986-06-06T00:00:00"/>
    <s v="Unknown"/>
    <s v="YES"/>
    <s v="UNKNOWN"/>
    <s v="YES"/>
    <s v="401 W 19th St, New York, NY"/>
    <n v="40.744514000000002"/>
    <n v="-74.003737999999998"/>
    <s v="Narcotics"/>
    <x v="4"/>
    <s v="None"/>
    <s v="None"/>
    <s v="In August and September 2013, cops with the Criminal Intelligence Unit used a confidential informant to buy crack from the apartment in a Chelsea housing project three times, the NYPD says in court papers. When cops raided the apartment, they say they found a bag of crack, four bags of marijuana, drug paraphernalia and a stun gun. Three people were arrested, according to court documents. Their cases were later dismissed and sealed, according to the Manhattan District Attorney's Office. In January, the NYPD filed a niusance abatement case against the apartment. Two weeks later, tenant Mae Chestnut agreed to permanently bar Edward Colon and Michael Jones from entering the apartment, and that the NYPD could make warrantless searches between 6:30 a.m. and 9 p.m. Michael Jones, referred to as &quot;JD Tall&quot; in the search warrant, was the target if the September raid, according to court filings, but wasn't actually arrested on that day. A relative told The News the two men were only staying at the apartment part-time when they were booted."/>
    <s v="Not arrested"/>
    <x v="0"/>
    <d v="2013-09-13T00:00:00"/>
    <s v="Not arrested"/>
    <d v="2014-01-15T00:00:00"/>
    <d v="2014-01-31T00:00:00"/>
    <m/>
    <m/>
    <n v="27"/>
    <n v="124"/>
    <s v="No record of case"/>
    <s v="No record of case"/>
    <m/>
    <m/>
    <s v="N"/>
    <s v="https://s3.amazonaws.com/s3.documentcloud.org/documents/1532100/michelene-jones-complaint.pdf?AWSAccessKeyId=AKIAI5WMXH27O6KH3ALA&amp;Expires=1422836859&amp;Signature=JO%2Fqs6qtPaTRiHYzY0x5Rg1FhJA%3D"/>
    <s v="Manhattan4501252014"/>
    <s v="P"/>
    <s v="DID NOT ASK -- Not in file. NYSID 02314192"/>
    <s v="Manhattan DA: No record/ sealed"/>
    <s v="Y"/>
  </r>
  <r>
    <m/>
    <m/>
    <s v="Y"/>
    <s v="Manhattan"/>
    <s v="450125-2014"/>
    <x v="1"/>
    <s v="Edward Colon"/>
    <d v="1995-05-07T00:00:00"/>
    <s v="Unknown"/>
    <s v="YES"/>
    <s v="UNKNOWN"/>
    <s v="YES"/>
    <s v="401 W 19th St, New York, NY"/>
    <n v="40.744514000000002"/>
    <n v="-74.003737999999998"/>
    <s v="Narcotics"/>
    <x v="1"/>
    <s v="Sealed"/>
    <s v="Sealed"/>
    <s v="In August and September 2013, cops with the Criminal Intelligence Unit used a confidential informant to buy crack from the apartment in a Chelsea housing project three times, the NYPD says in court papers. When cops raided the apartment, they say they found a bag of crack, four bags of marijuana, drug paraphernalia and a stun gun. Three people were arrested, according to court documents. Their cases were later dismissed and sealed, according to the Manhattan District Attorney's Office. In January, the NYPD filed a niusance abatement case against the apartment. Two weeks later, tenant Mae Chestnut agreed to permanently bar Edward Colon and Michael Jones from entering the apartment, and that the NYPD could make warrantless searches between 6:30 a.m. and 9 p.m. Michael Jones, referred to as &quot;JD Tall&quot; in the search warrant, was the target if the September raid, according to court filings, but wasn't actually arrested on that day. A relative told The News the two men were only staying at the apartment part-time when they were booted."/>
    <s v="Sealed"/>
    <x v="0"/>
    <d v="2013-09-13T00:00:00"/>
    <s v="Sealed"/>
    <d v="2014-01-15T00:00:00"/>
    <d v="2014-01-31T00:00:00"/>
    <m/>
    <m/>
    <n v="18"/>
    <n v="124"/>
    <s v="Sealed"/>
    <s v="Sealed"/>
    <m/>
    <m/>
    <s v="Y"/>
    <s v="https://s3.amazonaws.com/s3.documentcloud.org/documents/1532100/michelene-jones-complaint.pdf?AWSAccessKeyId=AKIAI5WMXH27O6KH3ALA&amp;Expires=1422836859&amp;Signature=JO%2Fqs6qtPaTRiHYzY0x5Rg1FhJA%3D"/>
    <s v="Manhattan4501252014"/>
    <s v="P"/>
    <s v="Arrest M13680778 NYSID 11719733Y"/>
    <s v="Manhattan DA: Edward Colon M13680778 – no record / Larry Jones M13680773 – no record / Imani Jones M13680780 – no record // LC: The clerk said the rest of the cases had no public record and would not comment any further than that._x000d_"/>
    <s v="Y"/>
  </r>
  <r>
    <m/>
    <m/>
    <s v="Y"/>
    <s v="Manhattan"/>
    <s v="450152-2014"/>
    <x v="1"/>
    <s v="Miguel Cancel"/>
    <d v="1972-04-18T00:00:00"/>
    <s v="Hispanic"/>
    <s v="YES"/>
    <s v="TCO"/>
    <s v="YES"/>
    <s v="78 E 127th St, New York, NY"/>
    <n v="40.806368999999997"/>
    <n v="-73.938758000000007"/>
    <s v="Narcotics"/>
    <x v="0"/>
    <s v="Felony"/>
    <s v="Incarceration"/>
    <s v="In October 2013, cops twice used a confidential informant to buy heroin from the East Harlem apartment, the NYPD claims in court documents. That same month, cops raided the apartment and say they found 110 bags of heroin, cocaine, and a number of driver's licenses and credit cards, records show. Miguel Cancel and one other person were arrested. In January 2014, the NYPD filed a nuisance abatement case against the apartment in civil court and was granted a temporary closing order. In March the tenant of record, representing herself, agreed Cancel would be permanently barred from the apartment and that the NYPD could conduct warrantless searches to ensure she’s complying with the agreement. In May, Cancel pleaded guilty to felony possession and was sentenced to 18 months behind bars."/>
    <s v="Convicted"/>
    <x v="1"/>
    <d v="2013-10-23T00:00:00"/>
    <d v="2014-05-27T00:00:00"/>
    <d v="2014-01-29T00:00:00"/>
    <d v="2014-03-06T00:00:00"/>
    <m/>
    <m/>
    <n v="41"/>
    <n v="98"/>
    <s v="Before"/>
    <s v="Before"/>
    <m/>
    <m/>
    <m/>
    <s v="https://s3.amazonaws.com/s3.documentcloud.org/documents/1532081/miguel-cancel.pdf?AWSAccessKeyId=AKIAI5WMXH27O6KH3ALA&amp;Expires=1422836896&amp;Signature=A%2FbeIoIeLytss28GxuOMDpQYj0I%3D"/>
    <s v="Manhattan4501522014"/>
    <s v="N"/>
    <m/>
    <s v="SN: Case Pending -- Indictment No.: 04754/2013 Pled not guilty on 11/19/13; next date is 5/6/14; pending charges include 220.16(1)(criminal possession of a controlled substance in the third degree)(B felony); 220.50(2)&amp;(3)(criminally using drug paraphernalia in the 2nd degree)(A Misdemeanor); 170.25(criminal possession of a forged instrument in the second degree)(D felony); 220.03(criminal possession of a controlled substance in the seventh degree)(A misdemeanor); 220.09(1) (criminal possession of a controlled substance in the fourth degree)(C felony); 220.06(5)(criminal possession of a controlled substance in the fifth degree)(D felony) // Manhattan DA: • Miguel Cancel M13693031 – SNP (see above for information)"/>
    <s v="N"/>
  </r>
  <r>
    <m/>
    <m/>
    <s v="Y"/>
    <s v="Manhattan"/>
    <s v="450293-2014"/>
    <x v="1"/>
    <s v="Michael Dummitt"/>
    <d v="1972-04-18T00:00:00"/>
    <s v="Black"/>
    <s v="NO"/>
    <s v="TRO"/>
    <s v="YES"/>
    <s v="3736 Tenth Ave, New York, NY"/>
    <n v="40.614062547683702"/>
    <n v="-73.903265744447694"/>
    <s v="Narcotics"/>
    <x v="1"/>
    <s v="Sealed"/>
    <s v="Sealed"/>
    <s v="In March 2013, Manhattan Gang Squad detectives say a confidential informant bought marijuana from the apartment in an Inwood housing project three times, according to court papers filed by the NYPD. When cops raided the apartment the following month, they say they found four large Ziploc bags of marijuana, 64 small Ziploc bags of marijuana, and drug paraphernalia. Michael Dummitt was arrested but his case was sealed, according to the Manhattan District Attorney's Office. More than a year after the arrest, the NYPD filed a nuisance abatement proceeding against Dummitt in Supreme Court. He agreed to move out in two months, and that the NYPD could conduct warrantless searches in the meantime. &quot;Overall he was satisfied with the result,&quot; his attorney said."/>
    <s v="Sealed"/>
    <x v="2"/>
    <d v="2013-04-12T00:00:00"/>
    <s v="Sealed"/>
    <d v="2014-02-11T00:00:00"/>
    <d v="2014-04-17T00:00:00"/>
    <m/>
    <m/>
    <n v="41"/>
    <n v="305"/>
    <s v="Sealed"/>
    <s v="Sealed"/>
    <m/>
    <m/>
    <s v="Y"/>
    <s v="https://s3.amazonaws.com/s3.documentcloud.org/documents/1532099/michael-dummitt-complaint.pdf?AWSAccessKeyId=AKIAI5WMXH27O6KH3ALA&amp;Expires=1422836844&amp;Signature=yKpB0Y8GoL8LCcEWMdkLmrXnkZA%3D"/>
    <s v="Manhattan4502932014"/>
    <s v="P"/>
    <s v="Arrest M13632872, NYSID 0757502Y"/>
    <s v="Manhattan DA: Michael Dummitt M13632872 – no record // Oct 2015 Manhattan DA: Sealed. LC: The clerk said the rest of the cases had no public record and would not comment any further than that."/>
    <s v="Y"/>
  </r>
  <r>
    <m/>
    <m/>
    <m/>
    <s v="Manhattan"/>
    <s v="450531-2014"/>
    <x v="3"/>
    <s v="Henry Rivas"/>
    <d v="1966-08-15T00:00:00"/>
    <s v="Hispanic"/>
    <s v="YES"/>
    <s v="TRO"/>
    <s v="YES"/>
    <s v="601 W 163 St New York, NY"/>
    <n v="40.837936475872901"/>
    <n v="-73.942348882555905"/>
    <s v="Narcotics"/>
    <x v="0"/>
    <s v="Felony"/>
    <s v="Incarceration"/>
    <s v="Manhattan North Narcotics detectives say a confidential informant bought cocaine from the Washington Heights apartment twice during October 2013, according to court papers filed by the NYPD. When cops raided the apartment that same month, they say they found cocaine and marijuana and arrested two people, including Henry Rivas. Records show he pleaded guilty to a felony possession charge as part of an earlier case and was sentenced to one year behind bars. In March 2014, the NYPD filed a nuisance abatement action against the apartment. Norma Rivas, representing herself, agreed Henry would never be allowed inside again, and that the NYPD could conduct warrantless searches to ensure she’s in compliance."/>
    <s v="Convicted"/>
    <x v="1"/>
    <d v="2013-10-17T00:00:00"/>
    <d v="2013-11-26T00:00:00"/>
    <d v="2014-03-12T00:00:00"/>
    <d v="2014-03-13T00:00:00"/>
    <m/>
    <m/>
    <n v="47"/>
    <n v="382"/>
    <s v="After"/>
    <s v="After"/>
    <m/>
    <m/>
    <s v="Y"/>
    <s v="https://s3.amazonaws.com/s3.documentcloud.org/documents/1532096/henry-rivas-complaint.pdf?AWSAccessKeyId=AKIAI5WMXH27O6KH3ALA&amp;Expires=1422836313&amp;Signature=dklXou%2BpG%2BvhnJ16iinw%2Fl%2BYmwI%3D"/>
    <s v="Manhattan4505312014"/>
    <s v="N"/>
    <s v="Arrest# M13691356, NYSID 12361686P"/>
    <s v="Manhattan DA: Henry Rivas M13691356 – SNP: We did prosecute Henry Rivas. He pled guilty to CPCS 3 on 11/26/13 and was sentenced to one year in prison followed by one year post release supervision on 12/17/13. This plea resolved two cases that stemmed from two separate arrests on 7/26/13 and 10/17/13."/>
    <s v="N"/>
  </r>
  <r>
    <m/>
    <m/>
    <s v="Y"/>
    <s v="Manhattan"/>
    <s v="450689-2014"/>
    <x v="1"/>
    <s v="Gail Cooper"/>
    <d v="1961-06-03T00:00:00"/>
    <s v="Unknown"/>
    <s v="YES"/>
    <s v="TCO"/>
    <s v="YES"/>
    <s v="107 W 122nd St, New York, NY"/>
    <n v="40.806308000000001"/>
    <n v="-73.947395"/>
    <s v="Narcotics"/>
    <x v="1"/>
    <s v="Sealed"/>
    <s v="Sealed"/>
    <s v="Manhattan North Narcotics detectives say they used a confidential informant to buy crack from the Harlem apartment three times in April and May 2013, according to court documents filed by the NYPD. Then cops raided the apartment and say they found more than $1,500 in cash, seven bags of marijuana and 12 bags of crack. Cops again used a confidential informant to buy crack from the apartment three more times over the next few months. In October 2013, cops raided the apartment and say they found a four bags of crack, a bag of marijuana, a half-smoked joint, small Ziploc bags, and $118 in cash. Gail and George Cooper were arrested. Gail’s arrest was sealed, according to the Manhattan District Attorney's Office. George pleaded guilty to a felony drug charge and was sentenced to a year behind bars. In April 2014, the NYPD filed a nuisance abatement action and got a temporary closing order on the apartment. Two weeks later, Gail, who represented herself and has not been convicted of a crime in the state before, agreed that she would move out by the end of May, that cops could conduct warrantless searches in the meantime, and that she wouldn’t sue for any losses or damages related to the closing order."/>
    <s v="Sealed"/>
    <x v="2"/>
    <d v="2013-10-23T00:00:00"/>
    <s v="Sealed"/>
    <d v="2014-04-02T00:00:00"/>
    <d v="2014-04-17T00:00:00"/>
    <m/>
    <m/>
    <n v="52"/>
    <n v="161"/>
    <s v="Sealed"/>
    <s v="Sealed"/>
    <m/>
    <m/>
    <s v="Y"/>
    <s v="https://s3.amazonaws.com/s3.documentcloud.org/documents/1532095/gail-cooper-complaint.pdf?AWSAccessKeyId=AKIAI5WMXH27O6KH3ALA&amp;Expires=1422836257&amp;Signature=vF4H%2BvS%2Fn9%2BkZJcFirweQ0Q6ecQ%3D"/>
    <s v="Manhattan4506892014"/>
    <s v="P"/>
    <s v="Arrest M13646461 NYSID 05192598N"/>
    <s v="Manhattan DA: No record Oct. 2-15 Manhattan DA: Sealed. LC: The clerk said the rest of the cases had no public record and would not comment any further than that."/>
    <s v="Y"/>
  </r>
  <r>
    <m/>
    <m/>
    <s v="Y"/>
    <s v="Manhattan"/>
    <s v="450711-2014"/>
    <x v="1"/>
    <s v="Michelene Jones"/>
    <d v="1967-05-18T00:00:00"/>
    <s v="Black"/>
    <s v="YES"/>
    <s v="TCO"/>
    <s v="YES"/>
    <s v="112 E 128th St, New York, NY"/>
    <n v="40.806201000000001"/>
    <n v="-73.936781999999994"/>
    <s v="Narcotics"/>
    <x v="8"/>
    <s v="Misdemeanor"/>
    <s v="Drug treatment"/>
    <s v="Cops from the 25th Precinct say they used a confidential informant to buy crack from the Harlem apartment three times in August 2013, according to court documents filed by the NYPD. When cops raided the place on Aug. 22, 2013, they say they found two anxiety pills, as well as a scale, grinder, mirrors, glass pipes, strainers and Ziploc bags with cocaine residue. Two people, including Michelene Jones, were arrested. The next day, Jones — who has a lengthy rap sheet — pleaded guilty to a misdemeanor use of drug paraphernalia and was told her charges would be dismissed if she completed a drug treatment program. Seven months later, the NYPD got a closing order on the apartment. Representing herself, the tenant Alphina Parson agreed that Jones would never enter the apartment again, and that the NYPD could conduct warrantless searches of her apartment from 8 a.m. until 9 p.m. to ensure that she kept her promise."/>
    <s v="Convicted"/>
    <x v="1"/>
    <d v="2013-08-22T00:00:00"/>
    <d v="2013-08-23T00:00:00"/>
    <d v="2014-04-03T00:00:00"/>
    <d v="2014-05-13T00:00:00"/>
    <m/>
    <m/>
    <n v="46"/>
    <n v="224"/>
    <s v="After"/>
    <s v="After"/>
    <m/>
    <s v="Call landlord back"/>
    <m/>
    <s v="https://s3.amazonaws.com/s3.documentcloud.org/documents/2083946/michelene-jones.pdf?AWSAccessKeyId=AKIAI5WMXH27O6KH3ALA&amp;Expires=1432071468&amp;Signature=pcculrHCtn0a%2F9d4BPDtZlMDtFM%3D"/>
    <s v="Manhattan4507112014"/>
    <s v="N"/>
    <m/>
    <s v="Manhattan DA: PG to Criminally Using Drug Paraphernalia in the Second Degree. Sentenced on 8/23/13 to conditional discharge/treatment program. "/>
    <s v="N"/>
  </r>
  <r>
    <m/>
    <m/>
    <s v="Y"/>
    <s v="Manhattan"/>
    <s v="450757-2014"/>
    <x v="1"/>
    <s v="Melvin Miranda"/>
    <d v="1981-09-28T00:00:00"/>
    <s v="Hispanic"/>
    <s v="NO"/>
    <s v="UNKNOWN"/>
    <s v="YES"/>
    <s v="508 W 162nd St, New York, NY"/>
    <n v="40.836165547370904"/>
    <n v="-73.940319791436195"/>
    <s v="Narcotics"/>
    <x v="2"/>
    <s v="Violation"/>
    <s v="Community service"/>
    <s v="Manhattan North Narcotics cops say they used a confidential informant to buy crack from the Washington Heights apartment three times in June and July 2013, according to court papers filed by the NYPD. When they raided the apartment, they say they found cocaine and drug paraphernalia and arrested two people, including their target, Melvin Miranda. Nine months after the arrest, the NYPD filed a nuisance abatement action against the apartment. The apartment’s owner Rose Garcia signed an agreement saying that Miranda no longer lived there and would not be permitted to spend long periods of time there, with the exception of “either picking up or dropping off his children,” whom she had temporary custody of. Garcia also agreed the NYPD could make warrantless searches of the apartment, and Miranda had to pay a $1,500 penalty. That September, Miranda, who had at least one prior drug conviction, pleaded guilty to disorderly conduct and was sentenced to five days of community service."/>
    <s v="Violation"/>
    <x v="1"/>
    <d v="2013-07-10T00:00:00"/>
    <d v="2014-09-15T00:00:00"/>
    <d v="2014-04-09T00:00:00"/>
    <d v="2014-05-20T00:00:00"/>
    <m/>
    <m/>
    <n v="32"/>
    <n v="273"/>
    <s v="Before"/>
    <s v="Before"/>
    <m/>
    <m/>
    <s v="Y"/>
    <s v="https://s3.amazonaws.com/s3.documentcloud.org/documents/1532098/melvin-miranda-complaint.pdf?AWSAccessKeyId=AKIAI5WMXH27O6KH3ALA&amp;Expires=1422836831&amp;Signature=7V%2Fwo1c7Nv01VTJaDFG4bSC0E0k%3D"/>
    <s v="Manhattan4507572014"/>
    <s v="N"/>
    <s v="Arrest M13660544 NYSID 02494043M"/>
    <s v="Manhattan DA: PG to on Disorderly Conduct. Sentenced on 9/15/14 to Cond Disch/Trp-comm Serv /Comm Svc. 5 Days. ADA Samuel Coe"/>
    <s v="N"/>
  </r>
  <r>
    <m/>
    <m/>
    <s v="Y"/>
    <s v="Manhattan"/>
    <s v="450843-2014"/>
    <x v="1"/>
    <s v="Ernesto Toledo"/>
    <d v="1980-05-31T00:00:00"/>
    <s v="Hispanic"/>
    <s v="YES"/>
    <s v="TCO"/>
    <s v="NO"/>
    <s v="545 W 162nd St, New York, NY"/>
    <n v="40.836591348052004"/>
    <n v="-73.941082209348593"/>
    <s v="Narcotics"/>
    <x v="0"/>
    <s v="Felony"/>
    <s v="Incarceration"/>
    <s v="Manhattan North Narcotics detectives used a confidential informant to buy cocaine from the apartment twice in the fall of 2013, the NYPD says in court papers. When cops raided the apartment in October 2013, they say they found 10 bags of pot, a bag of coke, a scale and pipe with pot residue, a vacuum heat sealer and four rolls of vacuum bags, and a bottle “containing alleged lactose.” They arrested three people, including Ernesto Toledo, who had at least one prior drug conviction in the state. Records show he pleaded guilty to unlawfully dealing with a child and a felony drug charge and was sentenced to 30 months behind bars. In April, the NYPD filed a nuisance abatement action against the apartment and was granted a temporary closing order. Representing themselves, two of the tenants agreed Toledo would be barred from entering the apartment for one year. "/>
    <s v="Convicted"/>
    <x v="0"/>
    <d v="2013-10-24T00:00:00"/>
    <d v="2014-02-11T00:00:00"/>
    <d v="2014-04-22T00:00:00"/>
    <d v="2014-08-05T00:00:00"/>
    <m/>
    <m/>
    <n v="34"/>
    <n v="180"/>
    <s v="After"/>
    <s v="After"/>
    <m/>
    <m/>
    <m/>
    <s v="https://s3.amazonaws.com/s3.documentcloud.org/documents/1532094/enernesto-toledo-affadavit.pdf?AWSAccessKeyId=AKIAI5WMXH27O6KH3ALA&amp;Expires=1422836202&amp;Signature=ysMYTuC1%2F27r3vn1gu7bAb6WxFo%3D"/>
    <s v="Manhattan4508432014"/>
    <s v="N"/>
    <m/>
    <s v="Manhattan DA: SNP (see above for information)"/>
    <s v="N"/>
  </r>
  <r>
    <m/>
    <m/>
    <s v="Y"/>
    <s v="Manhattan"/>
    <s v="450908-2014"/>
    <x v="1"/>
    <s v="Jose Candelaria"/>
    <d v="1970-11-25T00:00:00"/>
    <s v="Hispanic"/>
    <s v="YES"/>
    <s v="NONE"/>
    <s v="YES"/>
    <s v="500 E Houston St, New York, NY"/>
    <n v="40.719213858246803"/>
    <n v="-73.976145386695805"/>
    <s v="Narcotics"/>
    <x v="0"/>
    <s v="Felony"/>
    <s v="Incarceration"/>
    <s v="In the summer of 2013, Manhattan South Narcotics detectives used a confidential informant to buy heroin from the apartment in a Lower East Side housing project four times, the NYPD says in court papers. When they raided the apartment, they say they found 36 bags of heroin and a bag of methadone. Two people were arrested, including Jose Candelaria. He pleaded guilty to a felony drug possession charge and was sentenced in December 2013 to two years behind bars. Five months later, the NYPD got a closing order on the apartment. Tenant Carmen Santago, representing herself, agreed Candelaria would be permanently barred from entering the apartment and that the NYPD could make warrantless inspections to ensure she upholds the agreement."/>
    <s v="Convicted"/>
    <x v="1"/>
    <d v="2013-08-15T00:00:00"/>
    <d v="2013-12-18T00:00:00"/>
    <d v="2014-04-30T00:00:00"/>
    <d v="2014-05-22T00:00:00"/>
    <m/>
    <m/>
    <n v="43"/>
    <n v="258"/>
    <s v="After"/>
    <s v="After"/>
    <m/>
    <m/>
    <m/>
    <s v="https://s3.amazonaws.com/s3.documentcloud.org/documents/1532097/jose-candelaria-complaint.pdf?AWSAccessKeyId=AKIAI5WMXH27O6KH3ALA&amp;Expires=1422836451&amp;Signature=2PvyGAuHtp31NI%2BcdKhObdMPBXA%3D"/>
    <s v="Manhattan4509082014"/>
    <s v="N"/>
    <m/>
    <s v="Manhattan DA: – PG to Criminal Possession of a Controlled Substance in the Third Degree. Sentenced on 12/18/13 to Jail 2 Yrs Sent Cond - Second Felony Offender. ADA Melanee Smith  "/>
    <s v="N"/>
  </r>
  <r>
    <m/>
    <m/>
    <s v="Y"/>
    <s v="Manhattan"/>
    <s v="450915-2014"/>
    <x v="1"/>
    <s v="Deandre Johnson"/>
    <d v="1994-07-20T00:00:00"/>
    <s v="Black"/>
    <s v="YES"/>
    <s v="TCO"/>
    <s v="YES"/>
    <s v="27 E 124th St, New York, NY"/>
    <n v="40.805241689085904"/>
    <n v="-73.941445648670197"/>
    <s v="Narcotics"/>
    <x v="1"/>
    <s v="Sealed"/>
    <s v="Sealed"/>
    <s v="In January 2014, three people wearing ski masks tried to rob tenant Michael Shinaul at his Harlem apartment and shot him in his left shoulder, the NYPD says in court papers. The cops then used a confidential informant to buy marijuana at the apartment three times, they claim. When Manhattan North Narcotics detectives raided the apartment that March, they found “numerous bags”  of marijuana and a scale with marijuana residue. Four people were arrested, including Shinaul and Deandre Johnson, who were both charged with misdemeanor possession of marijuana. The following month, Johnson's charges were dismissed because they were covered by another case, according to the Manhattan District Attorney's Office, which declined to give any information about the other case. The NYPD filed a nuisance abatement action against the apartment that May and were granted a temporary closing order. Representing himself, Shinaul agreed to pay a $1,000 penalty and that Johnson would move out in five days."/>
    <s v="Sealed"/>
    <x v="1"/>
    <d v="2014-03-01T00:00:00"/>
    <d v="2014-04-24T00:00:00"/>
    <d v="2014-05-07T00:00:00"/>
    <d v="2014-05-13T00:00:00"/>
    <m/>
    <m/>
    <n v="19"/>
    <n v="67"/>
    <s v="After"/>
    <s v="After"/>
    <m/>
    <m/>
    <s v="Y"/>
    <s v="https://s3.amazonaws.com/s3.documentcloud.org/documents/1532093/deandre-johnson-complaint.pdf?AWSAccessKeyId=AKIAI5WMXH27O6KH3ALA&amp;Expires=1422836128&amp;Signature=%2F9f5NBpBflol%2BNKdJvwDqNflzdg%3D"/>
    <s v="Manhattan4509152014"/>
    <s v="P"/>
    <s v="Arrest M14618434, NYSID 09993791Q"/>
    <s v="Manhattan DA first response: Michael Shinaul M14618426 – open case, charged with Criminal Possession of marijuana in the Fourth Degree, next date 1/14 ADA Zachary Stendig /// Deandre Johnson M14618434 – charge of Criminal Possession of marijuana in the Fourth Degree dismissed “covered by another case” on 4/24/14 ADA Zachary Stendig_x000d_"/>
    <s v="Y"/>
  </r>
  <r>
    <m/>
    <m/>
    <s v="Y"/>
    <s v="Manhattan"/>
    <s v="450918-2013"/>
    <x v="2"/>
    <s v="Janet Diaz"/>
    <s v="Unknown"/>
    <s v="Unknown"/>
    <s v="YES"/>
    <s v="UNKNOWN"/>
    <s v="YES"/>
    <s v="476 W 165th St, New York, NY"/>
    <n v="40.837409973144503"/>
    <n v="-73.937881469726605"/>
    <s v="Narcotics"/>
    <x v="7"/>
    <s v="None"/>
    <s v="None"/>
    <s v="Between November 2012 and January 2013, Manhattan North Narcotics used a confidential informant to buy crack at the Washington Heights apartment three times, the NYPD says in court filings. On Jan. 18, 2013, cops raided the apartment and say they found 27 bags of crack, a scale and baggies. Several people were arrested. Blannon Craig, who already had a lengthy rap sheet of drug charges, pleaded guilty four days later to a felony possession charge and was sentenced to 18 months in prison. Barry Craig — who also had a lengthy rap sheet for drug crimes, records show — pleaded guilty to criminal possession of a controlled substance and was sentenced to 10 days behind bars. Gladys Jones, who also has prior drug charges, pleaded guilty to a misdemeanor drug charge and was sentenced to 15 days behind bars. There is no record of a Janet Diaz arrested on that date. Representing herself, Brenda Craig agreed in May 2013 that her son Barry Craig would be out in two months, but could visit between 4 p.m. and 5 p.m. She also agreed that Blannon Craig, Jones and Diaz would never step foot inside the apartment again, and that the NYPD could make one warrantless inspection of the apartment per month to ensure she's complying with the agreement."/>
    <s v="No record of case"/>
    <x v="1"/>
    <d v="2013-01-18T00:00:00"/>
    <s v="No record of case"/>
    <d v="2013-05-21T00:00:00"/>
    <d v="2013-06-10T00:00:00"/>
    <m/>
    <m/>
    <s v="Unknown"/>
    <n v="123"/>
    <s v="No record of case"/>
    <s v="No record of case"/>
    <m/>
    <m/>
    <s v="N"/>
    <s v="https://s3.amazonaws.com/s3.documentcloud.org/documents/1532067/blannon-craig-complaint.pdf?AWSAccessKeyId=AKIAI5WMXH27O6KH3ALA&amp;Expires=1422835950&amp;Signature=GngPgLoUtRw0VgEM2rVxd9LNINs%3D"/>
    <s v="Manhattan4509182013"/>
    <s v="P"/>
    <s v="Not in file"/>
    <s v="SNP -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
    <s v="Y"/>
  </r>
  <r>
    <m/>
    <m/>
    <s v="Y"/>
    <s v="Manhattan"/>
    <s v="450918-2013"/>
    <x v="2"/>
    <s v="Barry Craig"/>
    <d v="1965-12-27T00:00:00"/>
    <s v="Black"/>
    <s v="YES"/>
    <s v="UNKNOWN"/>
    <s v="YES"/>
    <s v="476 W 165th St, New York, NY"/>
    <n v="40.837409973144503"/>
    <n v="-73.937881469726605"/>
    <s v="Narcotics"/>
    <x v="0"/>
    <s v="Misdemeanor"/>
    <s v="Incarceration"/>
    <s v="Between November 2012 and January 2013, Manhattan North Narcotics used a confidential informant to buy crack at the Washington Heights apartment three times, the NYPD says in court filings. On Jan. 18, 2013, cops raided the apartment and say they found 27 bags of crack, a scale and baggies. Several people were arrested, including Barry Craig and Blannon Craig, who were identified as the targets of the investigation on the search warrant. Blannon, who already had a lengthy rap sheet of drug charges and had narcotics in his pocket at the time of his arrest, pleaded guilty four days later to a felony possession charge and was sentenced to 18 months in prison. Records show Barry Craig — who also had a lengthy rap sheet for drug crimes — pleaded guilty to criminal possession of a controlled substance and was sentenced to 10 days behind bars. Gladys Jones pleaded guilty to a misdemeanor drug charge and was sentenced to 15 days behind bars. There is no record of a Janet Diaz arrested on that date. Representing herself, Brenda Craig agreed in May 2013 that her son Barry Craig would be out in two months, but could visit between 4 p.m. and 5 p.m. Brenda Craig also agreed that Blannon Craig, Jones and Diaz would never step foot inside the apartment again. She also agreed the NYPD could search her apartment up to once a month. The Special Narcotics Prosecutor said Barry Craig was arrested in March 2015 for selling drugs to an undercover officer in the same building and pleaded guilty to felony drug sale."/>
    <s v="Convicted"/>
    <x v="1"/>
    <d v="2013-01-18T00:00:00"/>
    <d v="2013-01-19T00:00:00"/>
    <d v="2013-05-21T00:00:00"/>
    <d v="2013-06-10T00:00:00"/>
    <m/>
    <m/>
    <n v="47"/>
    <n v="123"/>
    <s v="After"/>
    <s v="After"/>
    <m/>
    <m/>
    <s v="Y"/>
    <s v="https://s3.amazonaws.com/s3.documentcloud.org/documents/1532067/blannon-craig-complaint.pdf?AWSAccessKeyId=AKIAI5WMXH27O6KH3ALA&amp;Expires=1422835950&amp;Signature=GngPgLoUtRw0VgEM2rVxd9LNINs%3D"/>
    <s v="Manhattan4509182013"/>
    <s v="N"/>
    <s v="NYSID 04945121N"/>
    <s v="CRMS database shows arrest. SN: BLANNON CRAIG WAS THE SOLE DEFENDANT ARRESTED ON 1/18/13. AS FOR BLANNON CRAIG’S 2013 ARREST, HE PLED GUILTY ON 1/23/13 AND WAS SENTENCED ON 4/1/13. Re earlier arrests: SN: Sentenced -- Indictment 05272/2006: Pled guilty on 8/20/07; sentenced on 10/29/07 to 2 years in prison and 2 years post release supervision for 220.39(1)(criminal sale of a controlled substance in the third degree)(B felony) … Currently serving a sentence of 1 1/2 years + 2 years post-release supervision for a subsequent 2013 conviction on Attempted CPCS 3rd degree (C felony) with maximum release date July 17, 2014; maximimum release date for post release supervision April 29, 2016. SNP: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_x000d_ _x000d_While we did not prosecute Barry Craig in connection with this search warrant, we do have a case against him this year in connection with a sale to an undercover officer in the lobby of the same building on 3/13/15. Barry Craig pled guilty to Attempted CSCS 3rd on 9/8/15 and is scheduled for sentencing on 10/20/15._x000d_ _x000d_Barry and Blannon were also prosecuted together in 2006._x000d_ _x000d_Our only case against Gladys Jones (we have it spelled as “Gladis”) is also from 2006. She pled to CPCS 7, an A misdemeanor, on Jan. 13, 2006 and got time served."/>
    <s v="N"/>
  </r>
  <r>
    <m/>
    <m/>
    <s v="Y"/>
    <s v="Manhattan"/>
    <s v="450918-2013"/>
    <x v="2"/>
    <s v="Blannon Craig"/>
    <d v="1962-07-01T00:00:00"/>
    <s v="Black"/>
    <s v="YES"/>
    <s v="UNKNOWN"/>
    <s v="YES"/>
    <s v="476 W 165th St, New York, NY"/>
    <n v="40.837409973144503"/>
    <n v="-73.937881469726605"/>
    <s v="Narcotics"/>
    <x v="0"/>
    <s v="Felony"/>
    <s v="Incarceration"/>
    <s v="Between November 2012 and January 2013, Manhattan North Narcotics used a confidential informant to buy crack at the Washington Heights apartment three times, the NYPD says in court filings. On Jan. 18, 2013, cops raided the apartment and say they found 27 bags of crack, a scale and baggies. Several people were arrested, including Barry Craig and Blannon Craig, who were identified as the targets of the investigation on the search warrant. Blannon, who already had a lengthy rap sheet of drug charges and had narcotics in his pocket at the time of his arrest, pleaded guilty four days later to a felony possession charge and was sentenced to 18 months in prison. Records show Barry Craig — who also had a lengthy rap sheet for drug crimes — pleaded guilty to criminal possession of a controlled substance and was sentenced to 10 days behind bars. Gladys Jones pleaded guilty to a misdemeanor drug charge and was sentenced to 15 days behind bars. There is no record of a Janet Diaz arrested on that date. Representing herself, Brenda Craig agreed in May 2013 that her son Barry Craig would be out in two months, but could visit between 4 p.m. and 5 p.m. Brenda Craig also agreed that Blannon Craig, Jones and Diaz would never step foot inside the apartment again. She also agreed the NYPD could search her apartment up to once a month. The Special Narcotics Prosecutor said Barry Craig was arrested in March 2015 for selling drugs to an undercover officer in the same building and pleaded guilty to felony drug sale."/>
    <s v="Convicted"/>
    <x v="1"/>
    <d v="2013-01-18T00:00:00"/>
    <d v="2013-01-23T00:00:00"/>
    <d v="2013-05-21T00:00:00"/>
    <d v="2013-06-10T00:00:00"/>
    <m/>
    <m/>
    <n v="50"/>
    <n v="123"/>
    <s v="After"/>
    <s v="After"/>
    <m/>
    <m/>
    <s v="Y"/>
    <s v="https://s3.amazonaws.com/s3.documentcloud.org/documents/1532067/blannon-craig-complaint.pdf?AWSAccessKeyId=AKIAI5WMXH27O6KH3ALA&amp;Expires=1422835950&amp;Signature=GngPgLoUtRw0VgEM2rVxd9LNINs%3D"/>
    <s v="Manhattan4509182013"/>
    <s v="N"/>
    <s v="M13605784, NYSID 04438006P"/>
    <s v="SN: BLANNON CRAIG WAS THE SOLE DEFENDANT ARRESTED ON 1/18/13. AS FOR BLANNON CRAIG’S 2013 ARREST, HE PLED GUILTY ON 1/23/13 AND WAS SENTENCED ON 4/1/13.  Re: earlier arrests: Sentenced -- Indictment 05272/2006: Pled guilty on 2/8/07; sentenced on 3/1/07 to 3 1/2 years + 2 years post release supervision for 220.39(1)(criminal sale of a controlled substance in the third degree)(B felony) SNP:       Blannon Craig appears to be the only defendant we prosecuted in connection with the court authorized search of 476 West 165th St on Jan. 18, 2013. According to the complaint (see attached) he was found to have narcotics in his pocket. We would need to order the physical case file from archives to determine whether we have information about other individuals in connection with this search and whether that information is public._x000d_ _x000d_While we did not prosecute Barry Craig in connection with this search warrant, we do have a case against him this year in connection with a sale to an undercover officer in the lobby of the same building on 3/13/15. Barry Craig pled guilty to Attempted CSCS 3rd on 9/8/15 and is scheduled for sentencing on 10/20/15._x000d_ _x000d_Barry and Blannon were also prosecuted together in 2006._x000d_ _x000d_Our only case against Gladys Jones (we have it spelled as “Gladis”) is also from 2006. She pled to CPCS 7, an A misdemeanor, on Jan. 13, 2006 and got time served."/>
    <s v="N"/>
  </r>
  <r>
    <m/>
    <m/>
    <s v="Y"/>
    <s v="Manhattan"/>
    <s v="450918-2013"/>
    <x v="2"/>
    <s v="Gladys Jones"/>
    <d v="1949-12-18T00:00:00"/>
    <s v="Black"/>
    <s v="YES"/>
    <s v="UNKNOWN"/>
    <s v="YES"/>
    <s v="476 W 165th St, New York, NY"/>
    <n v="40.837409973144503"/>
    <n v="-73.937881469726605"/>
    <s v="Narcotics"/>
    <x v="0"/>
    <s v="Misdemeanor"/>
    <s v="Incarceration"/>
    <s v="Between November 2012 and January 2013, Manhattan North Narcotics used a confidential informant to buy crack at the Washington Heights apartment three times, the NYPD says in court filings. On Jan. 18, 2013, cops raided the apartment and say they found 27 bags of crack, a scale and baggies. Several people were arrested, including Barry Craig and Blannon Craig, who were identified as the targets of the investigation on the search warrant. Blannon, who already had a lengthy rap sheet of drug charges, pleaded guilty four days later to a felony possession charge and was sentenced to 18 months in prison. Records show Barry Craig — who also had a lengthy rap sheet for drug crimes — pleaded guilty to criminal possession of a controlled substance and was sentenced to 10 days behind bars. Gladys Jones pleaded guilty to a misdemeanor drug charge and was sentenced to 15 days behind bars. There is no record of a Janet Diaz arrested on that date. Representing herself, Brenda Craig agreed in May 2013 that her son Barry Craig would be out in two months, but could visit between 4 p.m. and 5 p.m. Brenda Craig also agreed that Blannon Craig, Jones and Diaz would never step foot inside the apartment again. She also agreed the NYPD could search her apartment up to once a month. "/>
    <s v="Convicted"/>
    <x v="1"/>
    <d v="2013-01-18T00:00:00"/>
    <d v="2013-01-19T00:00:00"/>
    <d v="2013-05-21T00:00:00"/>
    <d v="2013-06-10T00:00:00"/>
    <m/>
    <m/>
    <n v="63"/>
    <n v="123"/>
    <s v="After"/>
    <s v="After"/>
    <m/>
    <m/>
    <s v="N"/>
    <s v="https://s3.amazonaws.com/s3.documentcloud.org/documents/1532067/blannon-craig-complaint.pdf?AWSAccessKeyId=AKIAI5WMXH27O6KH3ALA&amp;Expires=1422835950&amp;Signature=GngPgLoUtRw0VgEM2rVxd9LNINs%3D"/>
    <s v="Manhattan4509182013"/>
    <s v="N"/>
    <s v="NYSID: NYSID 02235276H"/>
    <s v="CRIMS database shows arrest. SN: BLANNON CRAIG WAS THE SOLE DEFENDANT ARRESTED ON 1/18/13. AS FOR BLANNON CRAIG’S 2013 ARREST, HE PLED GUILTY ON 1/23/13 AND WAS SENTENCED ON 4/1/13. "/>
    <s v="N"/>
  </r>
  <r>
    <m/>
    <m/>
    <s v="Y"/>
    <s v="Manhattan"/>
    <s v="451100-2013"/>
    <x v="2"/>
    <s v="Sonny Garcia"/>
    <d v="1989-03-16T00:00:00"/>
    <s v="Hispanic"/>
    <s v="YES"/>
    <s v="TRO"/>
    <s v="YES"/>
    <s v="535 W 151st St, New York, NY"/>
    <n v="40.8300590515137"/>
    <n v="-73.946708679199205"/>
    <s v="Narcotics"/>
    <x v="9"/>
    <s v="Felony"/>
    <s v="Incarceration"/>
    <s v="Manhattan North Narcotics conducted two controlled buys of crack at the Harlem apartment using a confidential informant in February 2013, the NYPD says in court documents. That same month, cops say they executed a search warrant and found crack, drug paraphernalia, two air pistols and a package containing cocaine that was thrown out the window. Four people were arrested, including Sonny Garcia. He pleaded guilty in April 2013 to a felony drug sale charge and was sentenced to two years in prison. That July, the NYPD filed a nuisance abatement action against the apartment detailing the criminal investigaton. Tenant Maria Garcia, representing herself, agreed to permanently bar Sonny Garcia from the apartment and to allow the NYPD to conduct warrantless searches to ensure he’s not there."/>
    <s v="Convicted"/>
    <x v="1"/>
    <d v="2013-02-27T00:00:00"/>
    <d v="2013-04-30T00:00:00"/>
    <d v="2013-07-11T00:00:00"/>
    <d v="2013-08-07T00:00:00"/>
    <m/>
    <m/>
    <n v="24"/>
    <n v="134"/>
    <s v="After"/>
    <s v="After"/>
    <m/>
    <m/>
    <m/>
    <s v="https://s3.amazonaws.com/s3.documentcloud.org/documents/1532085/sonny-garca.pdf?AWSAccessKeyId=AKIAI5WMXH27O6KH3ALA&amp;Expires=1422837168&amp;Signature=SesRWjghfqfZqZUyWftsl9rOjW8%3D"/>
    <s v="Manhattan4511002013"/>
    <s v="N"/>
    <m/>
    <s v="SN: Sentenced -- Indictment 00916/2013: Garcia pled guilty on 4/30/13; sentenced on 5/21/13 to 2 years prison + 2 years post release supervision for 220.39(1) (criminal sale of a controlled substance in the third degree)(B felony) "/>
    <s v="N"/>
  </r>
  <r>
    <m/>
    <m/>
    <m/>
    <s v="Manhattan"/>
    <s v="451188-2014"/>
    <x v="0"/>
    <s v="Ron Robinson"/>
    <d v="1974-08-10T00:00:00"/>
    <s v="Black"/>
    <s v="NO"/>
    <s v="TRO"/>
    <s v="NO"/>
    <s v="103 W 141ST ST, NEW YORK, NY"/>
    <n v="40.818389000000003"/>
    <n v="-73.938643999999996"/>
    <s v="Narcotics"/>
    <x v="4"/>
    <s v="None"/>
    <s v="None"/>
    <m/>
    <s v="Not arrested"/>
    <x v="1"/>
    <d v="2013-09-11T00:00:00"/>
    <s v="Not arrested"/>
    <d v="2014-05-29T00:00:00"/>
    <d v="2014-10-17T00:00:00"/>
    <m/>
    <m/>
    <n v="40"/>
    <s v="Not arrested"/>
    <s v="No record of case"/>
    <s v="No record of case"/>
    <m/>
    <m/>
    <s v="Y"/>
    <m/>
    <s v="Manhattan4511882014"/>
    <s v="P"/>
    <s v="NYSID 08154753K (Name on labs but not invoice)"/>
    <s v="LC: Not asked. Manhattan DA: Nothing for that date. ACD for an arrest on 10/18/12. To SNP: Looking more closely at the civil court filings, I see that the NYPD listed Ron Robinson (DOB 8/10/74) as the owner of 82 zips of crack and 60 zips of marijuana seized on 9/11/13 at 103 Wet 141st Street Apt. 7, but under arrest it has N/A and the documents pertaining to the investigation do not mention an arrest. In your dispositions, you wrote “nothing for the date you provided.” I’m wondering if he has a case for a later date? Just looking at the documents, it seems the NYPD executed a search warrant on that day, recovered a large quantity of narcotics but did not make an arrest (perhaps because no one was home?), and listed Robinson as the owner because he was the target of that investigation. SNP: With respect to defendant “Ron Robinson” we do not have anything for him for a later date in our system. Me: Thanks, that does help. Do you have anything earlier for Robinson? SNP: We do. Mr. Robinson was arrested on 5/15/08. He pled guilty on 1/6/09 to criminal sale of a controlled substance in the 3rd degree (220.39(1); C felony). He was sentenced on 3/3/09 to 2 years in prison and 1 ½ years post-release supervision."/>
    <s v="Y"/>
  </r>
  <r>
    <m/>
    <m/>
    <s v="Y"/>
    <s v="Manhattan"/>
    <s v="451212-2013"/>
    <x v="2"/>
    <s v="Eddie Perez"/>
    <d v="1990-08-28T00:00:00"/>
    <s v="Unknown"/>
    <s v="YES"/>
    <s v="TCO"/>
    <s v="YES"/>
    <s v="1760 Lexington Ave, New York, NY"/>
    <n v="40.794451832771301"/>
    <n v="-73.944733366370201"/>
    <s v="Narcotics"/>
    <x v="1"/>
    <s v="Sealed"/>
    <s v="Sealed"/>
    <s v="Between December 2012 and February 2013 police conducted four controlled buys of crack at the apartment in an East Harlem housing project using a confidential informant, the NYPD claims in court documents. On Feb. 26, 2013, cops from the 23rd Precinct raided the apartment and say they found 19 bags of crack, eight bags of marijuana, a scale with crack residue, a gun and bullets. Two people were arrested, including Eddie Perez, who had no prior convictions on his record. The NYPD filed the nuisance abatement case and got a closing order for the apartment in July, which remained in effect for nearly a month while Perez sought legal assistance. In August, representing himself, Perez agreed to agreed to move in two months. The following month, the Special Narcotics Prosecutor declined to present his criminal case to a grand jury and the charges were thrown out."/>
    <s v="Declined to prosecute"/>
    <x v="2"/>
    <d v="2013-02-26T00:00:00"/>
    <d v="2013-09-09T00:00:00"/>
    <d v="2013-07-18T00:00:00"/>
    <d v="2013-08-06T00:00:00"/>
    <m/>
    <m/>
    <n v="22"/>
    <n v="142"/>
    <s v="Before"/>
    <s v="Before"/>
    <m/>
    <m/>
    <s v="Y"/>
    <s v="https://s3.amazonaws.com/s3.documentcloud.org/documents/1532071/eddie-perez.pdf?AWSAccessKeyId=AKIAI5WMXH27O6KH3ALA&amp;Expires=1422836173&amp;Signature=lVOFGybST6nEZIiN7DrdoKgJE7I%3D"/>
    <s v="Manhattan4512122013"/>
    <s v="N"/>
    <s v="Arrest M13617955, NYSID 02413830K"/>
    <s v="SN: Charges Dismissed 30.30 on 9/9/13. People declined to present case to grand jury."/>
    <s v="N"/>
  </r>
  <r>
    <m/>
    <m/>
    <m/>
    <s v="Manhattan"/>
    <s v="451316-2013"/>
    <x v="0"/>
    <s v="Francisco Aramboles"/>
    <d v="1985-05-23T00:00:00"/>
    <s v="Unknown"/>
    <s v="NO"/>
    <s v="UNKNOWN"/>
    <s v="NO"/>
    <s v="641 W 207TH ST NEW YORK, NY"/>
    <n v="40.868657156825101"/>
    <n v="-73.921766281127901"/>
    <s v="Narcotics"/>
    <x v="1"/>
    <s v="Sealed"/>
    <s v="Sealed"/>
    <m/>
    <s v="Sealed"/>
    <x v="1"/>
    <d v="2013-02-07T00:00:00"/>
    <s v="Sealed"/>
    <d v="2013-07-29T00:00:00"/>
    <d v="2014-03-07T00:00:00"/>
    <m/>
    <m/>
    <n v="28"/>
    <n v="172"/>
    <s v="Sealed"/>
    <s v="Sealed"/>
    <m/>
    <m/>
    <s v="Y"/>
    <m/>
    <s v="Manhattan4513162013"/>
    <s v="P"/>
    <s v="Arrest M13612087 NYSID 00623729M"/>
    <s v="Manhattan DA: CASE SEALED LC: The clerk said the rest of the cases had no public record and would not comment any further than that."/>
    <s v="Y"/>
  </r>
  <r>
    <m/>
    <m/>
    <m/>
    <s v="Manhattan"/>
    <s v="451385-2013"/>
    <x v="0"/>
    <s v="Vanessa Parker"/>
    <d v="1956-12-14T00:00:00"/>
    <s v="Black"/>
    <s v="YES"/>
    <s v="TRO"/>
    <s v="YES"/>
    <s v="W 115TH ST NEW YORK, NY"/>
    <n v="40.802629888057702"/>
    <n v="-73.9531119167805"/>
    <s v="Narcotics"/>
    <x v="2"/>
    <s v="Violation"/>
    <s v="Time-served"/>
    <m/>
    <s v="Violation"/>
    <x v="1"/>
    <d v="2013-01-25T00:00:00"/>
    <d v="2013-03-11T00:00:00"/>
    <d v="2013-08-14T00:00:00"/>
    <d v="2013-10-07T00:00:00"/>
    <m/>
    <m/>
    <n v="56"/>
    <n v="201"/>
    <s v="After"/>
    <s v="After"/>
    <m/>
    <m/>
    <s v="Y"/>
    <m/>
    <s v="Manhattan4513852013"/>
    <s v="P"/>
    <s v="Arrest M13608178 NYSID 05716418P"/>
    <s v="Vanessa Parker. Black. Plead guily to disorderly conduct. Sentence time served. Mandatory court surcharges of $120 civil judgement. Disposition Date 3/11/2013. Not sealed. Being archived. 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LC: Vanessa Parker. Black. Plead guily to disorderly conduct. Sentence time served. Mandatory court surcharges of $120 civil judgement. Disposition Date 3/11/2013. Not sealed. Being archived."/>
    <s v="Y"/>
  </r>
  <r>
    <m/>
    <m/>
    <m/>
    <s v="Manhattan"/>
    <s v="451385-2013"/>
    <x v="0"/>
    <s v="Cynthia Garrett"/>
    <d v="1954-12-26T00:00:00"/>
    <s v="Black"/>
    <s v="YES"/>
    <s v="TRO"/>
    <s v="YES"/>
    <s v="W 115TH ST NEW YORK, NY"/>
    <n v="40.802629888057702"/>
    <n v="-73.9531119167805"/>
    <s v="Narcotics"/>
    <x v="0"/>
    <s v="Felony"/>
    <s v="Incarceration"/>
    <m/>
    <s v="Convicted"/>
    <x v="1"/>
    <d v="2013-01-25T00:00:00"/>
    <d v="2013-10-17T00:00:00"/>
    <d v="2013-08-14T00:00:00"/>
    <d v="2013-10-07T00:00:00"/>
    <m/>
    <m/>
    <n v="58"/>
    <n v="201"/>
    <s v="Before"/>
    <s v="Before"/>
    <m/>
    <m/>
    <m/>
    <m/>
    <s v="Manhattan4513852013"/>
    <s v="N"/>
    <m/>
    <s v="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s v="N"/>
  </r>
  <r>
    <m/>
    <m/>
    <m/>
    <s v="Manhattan"/>
    <s v="451385-2013"/>
    <x v="0"/>
    <s v="Rudolph Johnson"/>
    <d v="1948-11-13T00:00:00"/>
    <s v="Black"/>
    <s v="YES"/>
    <s v="TRO"/>
    <s v="YES"/>
    <s v="W 115TH ST NEW YORK, NY"/>
    <n v="40.802629888057702"/>
    <n v="-73.9531119167805"/>
    <s v="Narcotics"/>
    <x v="1"/>
    <s v="Sealed"/>
    <s v="Sealed"/>
    <m/>
    <s v="Sealed"/>
    <x v="1"/>
    <d v="2013-01-25T00:00:00"/>
    <d v="2015-01-08T00:00:00"/>
    <d v="2013-08-14T00:00:00"/>
    <d v="2013-10-07T00:00:00"/>
    <m/>
    <m/>
    <n v="64"/>
    <n v="201"/>
    <s v="Before"/>
    <s v="Before"/>
    <m/>
    <m/>
    <s v="Y"/>
    <m/>
    <s v="Manhattan4513852013"/>
    <s v="N"/>
    <s v="Arrest M13608197 NYSID 01598222R"/>
    <s v="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 L.C. Rudolph Johnson. Black. Case dismissed.  Disposition date 1/8/2015. Not sealed."/>
    <s v="Y"/>
  </r>
  <r>
    <m/>
    <m/>
    <m/>
    <s v="Manhattan"/>
    <s v="451385-2013"/>
    <x v="0"/>
    <s v="Willie Burgess"/>
    <d v="1945-01-05T00:00:00"/>
    <s v="Black"/>
    <s v="YES"/>
    <s v="TRO"/>
    <s v="YES"/>
    <s v="W 115TH ST NEW YORK, NY"/>
    <n v="40.802629888057702"/>
    <n v="-73.9531119167805"/>
    <s v="Narcotics"/>
    <x v="0"/>
    <s v="Misdemeanor"/>
    <s v="Time-served"/>
    <m/>
    <s v="Convicted"/>
    <x v="1"/>
    <d v="2013-01-25T00:00:00"/>
    <d v="2013-04-24T00:00:00"/>
    <d v="2013-08-14T00:00:00"/>
    <d v="2013-10-07T00:00:00"/>
    <m/>
    <m/>
    <n v="68"/>
    <n v="201"/>
    <s v="After"/>
    <s v="After"/>
    <m/>
    <m/>
    <m/>
    <m/>
    <s v="Manhattan4513852013"/>
    <s v="N"/>
    <m/>
    <s v="Manhattan DA: Garrett: 10/17/2013 – PG to Criminal Possession of a Controlled Substance in the Third Degree (felony); 11/7/2013 – sentenced to 2 years jail (Second Felony Drug Offender) // Johnson: CASE SEALED // Parker: CASE SEALED // Burgess: 4/24/2013 – PG to Criminal Possession of a Controlled Substance in the Seventh Degree (misdemeanor); Sentence: Time served"/>
    <s v="N"/>
  </r>
  <r>
    <m/>
    <m/>
    <s v="Y"/>
    <s v="Manhattan"/>
    <s v="451385-2014"/>
    <x v="1"/>
    <s v="Abraham Lugo"/>
    <d v="1993-11-15T00:00:00"/>
    <s v="Unknown"/>
    <s v="YES"/>
    <s v="NONE"/>
    <s v="NO"/>
    <s v="612 W 178th St, New York, NY"/>
    <n v="40.847541"/>
    <n v="-73.936271000000005"/>
    <s v="Narcotics"/>
    <x v="2"/>
    <s v="Violation"/>
    <s v="Community service"/>
    <s v="Manhattan North Narcotics detectives say a confidential informant bought cocaine from the Washington Heights apartment three times during January 2014, according to court papers filed by NYPD lawyers. When cops raided the apartment, they say they found “a significant amount” of cocaine and marijuana, drug paraphernalia, and $841 in cash. Two people, including Abraham Lugo, were arrested. Lugo pleaded guilty to disorderly conduct and was sentenced in April to community service, according to the Manhattan District Attorney's Office. Two months later, the NYPD filed a nuisance abatement acton against the apartment. Tenant Clara Rivera signed an agreement stating that Lugo was no longer living there and that she had an order of protection against him."/>
    <s v="Violation"/>
    <x v="1"/>
    <d v="2014-01-23T00:00:00"/>
    <d v="2014-04-13T00:00:00"/>
    <d v="2014-06-25T00:00:00"/>
    <d v="2014-10-02T00:00:00"/>
    <m/>
    <m/>
    <n v="20"/>
    <n v="153"/>
    <s v="After"/>
    <s v="After"/>
    <m/>
    <m/>
    <s v="Y"/>
    <s v="https://s3.amazonaws.com/s3.documentcloud.org/documents/1532092/abraham-lugo-complaint.pdf?AWSAccessKeyId=AKIAI5WMXH27O6KH3ALA&amp;Expires=1422835518&amp;Signature=vKIWsZWgDPfJM2eiA88W5K6JV14%3D"/>
    <s v="Manhattan4513852014"/>
    <s v="P"/>
    <s v="Arrest M14606774"/>
    <s v="Manhattan DA: Abraham Lugo M14606774 – PG to disorderly conduct. Sentenced on 4/3/14 to Cd/Community Service /Comm Svc. 1 Days. ADA Mary Ostberg"/>
    <s v="Y"/>
  </r>
  <r>
    <m/>
    <m/>
    <s v="Y"/>
    <s v="Manhattan"/>
    <s v="451386-2014"/>
    <x v="1"/>
    <s v="Janire Moriel"/>
    <d v="1985-10-03T00:00:00"/>
    <s v="Unknown"/>
    <s v="YES"/>
    <s v="UNKNOWN"/>
    <s v="YES"/>
    <s v="290 E 4th St, New York, NY"/>
    <n v="40.722462683916"/>
    <n v="-73.980719894170704"/>
    <s v="Narcotics"/>
    <x v="4"/>
    <s v="None"/>
    <s v="None"/>
    <s v="Cops used a confidential informant to buy crack three times from the apartment in an East Village housing project during the fall of 2013, the NYPD says in court documents. On Nov. 15, 2013, cops from the 9th Precinct raided the apartment and say they found four plastic bags and two envelopes with crack, a bag of marijuana, drug paraphernalia, $1,862 in cash, and an ammo cartridge. Eight people were arrested. Five months later, Manhattan South Narcotics detectives used a confidential informant to buy crack from the apartment twice. Cops raided the apartment again and say they found a plastic bag of crack, marijuana and drug paraphernalia. Miguel Salich was arrested. The NYPD filed a nuisance abatement case against the apartment in June. Representing herself, tenant Sandra Cabrera agreed Janire Moriel and Miguel Salich would be permanently banned from entering the apartment, and that the NYPD could conduct warrantless searches of her apartment to ensure she upheld the agreement. The Special Narcotics Prosecutor's office said it has no public record of Moriel's case. Salich pleaded guilty in August 2015 to a felony drug possession charge and was sentenced to two and a half years in prison and two years post-release supervision."/>
    <s v="Not arrested"/>
    <x v="1"/>
    <d v="2014-05-02T00:00:00"/>
    <s v="Not arrested"/>
    <d v="2014-06-25T00:00:00"/>
    <d v="2014-07-14T00:00:00"/>
    <m/>
    <m/>
    <n v="28"/>
    <n v="54"/>
    <s v="No record of case"/>
    <s v="No record of case"/>
    <m/>
    <m/>
    <s v="N"/>
    <s v="https://s3.amazonaws.com/s3.documentcloud.org/documents/1532101/miguel-salich-complaint.pdf?AWSAccessKeyId=AKIAI5WMXH27O6KH3ALA&amp;Expires=1422836909&amp;Signature=swWQo3c79HTynOhz%2FSUYTh%2FXkkY%3D"/>
    <s v="Manhattan4513862014"/>
    <s v="N"/>
    <s v="Not in file"/>
    <s v="SNP did not respond. Her name is not on arrest invoices"/>
    <s v="Y"/>
  </r>
  <r>
    <m/>
    <m/>
    <s v="Y"/>
    <s v="Manhattan"/>
    <s v="451386-2014"/>
    <x v="1"/>
    <s v="Miguel Salich"/>
    <d v="1985-01-09T00:00:00"/>
    <s v="Black/ Hispanic"/>
    <s v="YES"/>
    <s v="UNKNOWN"/>
    <s v="YES"/>
    <s v="290 E 4th St, New York, NY"/>
    <n v="40.722462683916"/>
    <n v="-73.980719894170704"/>
    <s v="Narcotics"/>
    <x v="0"/>
    <s v="Felony"/>
    <s v="Incarceration"/>
    <s v="Cops used a confidential informant to buy crack three times from the apartment in an East Village housing project during the fall of 2013, the NYPD says in court documents. On Nov. 15, 2013, cops from the 9th Precinct raided the apartment and say they found four plastic bags and two envelopes with crack, a bag of marijuana, drug paraphernalia, $1,862 in cash, and an ammo cartridge. Eight people were arrested. Five months later, Manhattan South Narcotics detectives used a confidential informant to buy crack from the apartment twice. Cops raided the apartment again and say they found a plastic bag of crack, marijuana and drug paraphernalia. Miguel Salich was arrested. The NYPD filed a nuisance abatement case against the apartment in June. Representing herself, tenant Sandra Cabrera agreed Janire Moriel and Miguel Salich would be permanently banned from entering the apartment, and that the NYPD could conduct warrantless searches of her apartment to ensure she upheld the agreement. The Special Narcotics Prosecutor's office said it has no public record of Moriel's case. Salich pleaded guilty in August 2015 to a felony drug possession charge and was sentenced to two and a half years in prison and two years post-release supervision."/>
    <s v="Convicted"/>
    <x v="1"/>
    <d v="2014-05-02T00:00:00"/>
    <d v="2015-08-31T00:00:00"/>
    <d v="2014-06-25T00:00:00"/>
    <d v="2014-07-14T00:00:00"/>
    <m/>
    <m/>
    <n v="29"/>
    <n v="54"/>
    <s v="Before"/>
    <s v="Before"/>
    <m/>
    <m/>
    <m/>
    <s v="https://s3.amazonaws.com/s3.documentcloud.org/documents/1532101/miguel-salich-complaint.pdf?AWSAccessKeyId=AKIAI5WMXH27O6KH3ALA&amp;Expires=1422836909&amp;Signature=swWQo3c79HTynOhz%2FSUYTh%2FXkkY%3D"/>
    <s v="Manhattan4513862014"/>
    <s v="N"/>
    <m/>
    <s v="SN: Sentenced - Docket Nos.: 2014NY034279 &amp; 2014NY093150; Indictment Nos.: 01935/2014 &amp; 05654/2014 - pled guilty on 8/31/15 to criminal possession of a controlled substance in the 5th (220.06(1); D felony); sentenced to 2 1/2 years in prison and 2 years post release supervision (concurrent for indictments 01935/2014 &amp; 05654/2014 ) // Manhattan DA: Manhattan DA: Miguel Salich M14638977 – SNP (see above for information)"/>
    <s v="N"/>
  </r>
  <r>
    <m/>
    <m/>
    <s v="Y"/>
    <s v="Manhattan"/>
    <s v="451452-2013"/>
    <x v="2"/>
    <s v="Bryan Deluna"/>
    <d v="1993-03-29T00:00:00"/>
    <s v="White"/>
    <s v="YES"/>
    <s v="UNKNOWN"/>
    <s v="NO"/>
    <s v="515 W 139th St, New York, NY"/>
    <n v="40.822063446044901"/>
    <n v="-73.951263427734403"/>
    <s v="Narcotics"/>
    <x v="2"/>
    <s v="Violation"/>
    <s v="Community service"/>
    <s v="Manhattan North Narcotics conducted four controlled buys of crack at the Harlem apartment using the same confidential informant during January and February 2013, the NYPD claims in court documents. On Feb. 5, 2013, cops raided the apartment, found three twists of crack and arrested Bryan DeLuna. The next day DeLuna pleaded guilty to disorderly conduct and was sentenced to five days of community service and had to pay a $100 court surcharge. In August 2013, the NYPD filed a nuisance abatement action against the apartment. Representing himself, DeLuna agreed in October he wouldn't live in the apartment for five years, and is only allowed to visit between the hours of 5 p.m. and 8 p.m."/>
    <s v="Violation"/>
    <x v="0"/>
    <d v="2013-02-05T00:00:00"/>
    <d v="2013-02-06T00:00:00"/>
    <d v="2013-09-23T00:00:00"/>
    <d v="2013-10-07T00:00:00"/>
    <m/>
    <m/>
    <n v="20"/>
    <n v="230"/>
    <s v="After"/>
    <s v="After"/>
    <m/>
    <m/>
    <s v="Y"/>
    <s v="https://s3.amazonaws.com/s3.documentcloud.org/documents/1532068/bryan-deluna.pdf?AWSAccessKeyId=AKIAI5WMXH27O6KH3ALA&amp;Expires=1422835988&amp;Signature=gnoWj4SP3fBOA65qb0qs3jl3pKU%3D"/>
    <s v="Manhattan4514522013"/>
    <s v="P"/>
    <s v="Arrest M3611329, NYSID 00055259K"/>
    <s v="Manhattan DA: Sealed. LC: Bryan Deluna. White. Pleaded guilty to disorderly conduct. Sentenced 5 days community service. No fines but court surcharges of $100 that that are in civil judgment 6/12/2013. Disposition Date 2/6/2013. Sealed 2/5/2014."/>
    <s v="Y"/>
  </r>
  <r>
    <m/>
    <m/>
    <s v="Y"/>
    <s v="Manhattan"/>
    <s v="451716-2013"/>
    <x v="2"/>
    <s v="Angel Laguerre"/>
    <d v="1964-12-23T00:00:00"/>
    <s v="Hispanic"/>
    <s v="YES"/>
    <s v="UNKNOWN"/>
    <s v="YES"/>
    <s v="465 E 10th St, New York, NY"/>
    <n v="40.7247090339661"/>
    <n v="-73.974298685789094"/>
    <s v="Narcotics"/>
    <x v="0"/>
    <s v="Misdemeanor"/>
    <s v="Time-served"/>
    <s v="During May and June 2013, Manhattan South Narcotics used a confidential informant to buy heroin three times from the apartment in the Jacob Riis Houses on the Lower East Side, the NYPD claims in court documents. On June 19, 2013, cops say they raided the apartment and found a metal container containing marijuana, a joint, and paraphernalia with heroin and cocaine residue. They arrested two people, including Angel LaGuerre, who already had a lengthy rap sheet. In September, the NYPD filed a nuisance abatement action against the apartment. Tenant Jenny Talavera agreed to permanently bar LaGuerre from the home, and to only allow Vargas to visit between the hours of 10 a.m. and 8 p.m. for a period of 18 months. Talavera also agreed to warrantless searches by the NYPD up to one time per month. A few weeks later, records show LaGuerre pleaded guilty to a misdemeanor possession charge and was sentenced to time-served. According to the Manhattan District Attorney's Office, Wilnelia Vargas' arrest during the raid was voided by the NYPD. "/>
    <s v="Convicted"/>
    <x v="1"/>
    <d v="2013-06-19T00:00:00"/>
    <d v="2013-10-21T00:00:00"/>
    <d v="2013-09-25T00:00:00"/>
    <d v="2013-10-01T00:00:00"/>
    <m/>
    <m/>
    <n v="48"/>
    <n v="98"/>
    <s v="Before"/>
    <s v="Before"/>
    <m/>
    <m/>
    <m/>
    <s v="https://s3.amazonaws.com/s3.documentcloud.org/documents/1532066/angel-guerra.pdf?AWSAccessKeyId=AKIAI5WMXH27O6KH3ALA&amp;Expires=1422835750&amp;Signature=dK%2BXvp1hiCoOBl5A5oYsGmhJYOQ%3D"/>
    <s v="Manhattan4517162013"/>
    <s v="N"/>
    <s v="NYSID 05966391Y"/>
    <s v="CRIMS"/>
    <s v="N"/>
  </r>
  <r>
    <m/>
    <m/>
    <s v="Y"/>
    <s v="Manhattan"/>
    <s v="451716-2013"/>
    <x v="2"/>
    <s v="Wilnelia Vargas"/>
    <d v="1977-04-01T00:00:00"/>
    <s v="Unknown"/>
    <s v="YES"/>
    <s v="UNKNOWN"/>
    <s v="YES"/>
    <s v="465 E 10th St, New York, NY"/>
    <n v="40.7247090339661"/>
    <n v="-73.974298685789094"/>
    <s v="Narcotics"/>
    <x v="7"/>
    <s v="None"/>
    <s v="None"/>
    <s v="During May and June 2013, Manhattan South Narcotics used a confidential informant to buy heroin three times from the apartment in the Jacob Riis Houses on the Lower East Side, the NYPD claims in court documents. On June 19, 2013, cops say they raided the apartment and found a metal container containing marijuana, a joint, and paraphernalia with heroin and cocaine residue. They arrested two people, including Angel LaGuerre, who already had a lengthy rap sheet. Records show he pleaded guilty to a misdemeanor possession charge. According to the Manhattan District Attorney's Office, Wilnelia Vargas' arrest on that day was voided by the NYPD.  In September, the NYPD filed a nuisance abatement case against the apartment. Tenant Jenny Talavera agreed to permanently bar LaGuerre from the home, and to only allow Vargas to visit between the hours of 10 a.m. and 8 p.m. for a period of 18 months. Talavera also agreed to warrantless searches by the NYPD up to one time per month."/>
    <s v="Arrest voided"/>
    <x v="5"/>
    <d v="2013-06-19T00:00:00"/>
    <d v="2013-06-19T00:00:00"/>
    <d v="2013-09-25T00:00:00"/>
    <d v="2013-10-01T00:00:00"/>
    <m/>
    <m/>
    <n v="36"/>
    <n v="98"/>
    <s v="After"/>
    <s v="After"/>
    <m/>
    <m/>
    <s v="N"/>
    <s v="https://s3.amazonaws.com/s3.documentcloud.org/documents/1532066/angel-guerra.pdf?AWSAccessKeyId=AKIAI5WMXH27O6KH3ALA&amp;Expires=1422835750&amp;Signature=dK%2BXvp1hiCoOBl5A5oYsGmhJYOQ%3D"/>
    <s v="Manhattan4517162013"/>
    <s v="P"/>
    <s v="Not in file"/>
    <s v="Manhattan DA: ARREST VOIDED BY NYPD"/>
    <s v="Y"/>
  </r>
  <r>
    <m/>
    <s v="Y"/>
    <s v="Y"/>
    <s v="Manhattan"/>
    <s v="451934-2013"/>
    <x v="2"/>
    <s v="Mickey Petillo"/>
    <d v="1976-04-14T00:00:00"/>
    <s v="Hispanic"/>
    <s v="NO"/>
    <s v="TCO"/>
    <s v="YES"/>
    <s v="2036 Amsterdam Ave, New York, NY"/>
    <n v="40.835271701216698"/>
    <n v="-73.940349295735402"/>
    <s v="Narcotics"/>
    <x v="0"/>
    <s v="Felony"/>
    <s v="Probation"/>
    <s v="Mickey Petillo, a disabled construction worker from Washington Heights, freely admits he turned to dealing drugs as a way to make money, but doesn’t feel homelessness should have be part of the punishment for his first offense. He was busted after Bronx Narcotics detectives sent a confidential informant to buy $20 worth of crack from him on three separate occasions. When the squad raided the apartment in February of 2013, they found Petillo asleep in his bed with 87 pink ecstasy pills near his head and 30 twists of crack rocks under his body.  Mickey pleaded guilty that September to felony drug possession and was sentenced to five years of probation. The following month, the NYPD filed a nuisance abatement action against the apartment in civil court and got a temporary closing order to shut the place down pending a hearing on the matter. “As soon as he got his probation, here they come to lock us out of the apartment,” said his 74-year-old mother Barbara Petillo. “They put a big orange sticker on the door — humiliating.” Barbara said several attorneys turned down her case, saying she couldn’t win, until she found one from the Cardozo Housing Rights Clinic. They agreed Mickey, who has a massive hernia growth visible through his pants, would be banned from the apartment for the entire duration of his probation, and that the police could search her apartment at any time. Barbara said the police have made good on that promise. “I tell them, ‘Come in — he hasn’t been here.’” Mickey said he was homeless and couch-surfing for a while, until he got on welfare and found a room. “I understand I should be punished — and I think I’m being punished by the five years’ probation they gave me. I don’t think they should make people practically homeless,” Mickey said. His mother also faced a separate eviction case in Housing Court through the District Attorney’s Narcotics Eviction Program, but it was dismissed in light of the NYPD agreement. After Barbara fell ill, her attorney was able to get the rules revised so Mickey could visit three times a week. “He has five years — so 2018 — and I may not even be here,” Barbara said, referring to when the prohibition against her son would be lifted."/>
    <s v="Convicted"/>
    <x v="0"/>
    <d v="2013-02-01T00:00:00"/>
    <d v="2013-09-03T00:00:00"/>
    <d v="2013-10-29T00:00:00"/>
    <d v="2013-11-15T00:00:00"/>
    <m/>
    <m/>
    <n v="37"/>
    <n v="270"/>
    <s v="After"/>
    <s v="After"/>
    <s v="Yes - mother only"/>
    <s v="Rita Rizzo, representing Sita A-Washington Heights Associates. "/>
    <m/>
    <s v="https://s3.amazonaws.com/s3.documentcloud.org/documents/1532080/mickey-petillo.pdf?AWSAccessKeyId=AKIAI5WMXH27O6KH3ALA&amp;Expires=1422836874&amp;Signature=iN9IuWHKuCih1BXTOoe14MjN9nI%3D"/>
    <s v="Manhattan4519342013"/>
    <s v="N"/>
    <m/>
    <s v="SN: Sentenced -- Indictment 00694/2013: pled guilty on 9/3/13; sentenced on 10/21/13 to 5 years probation for 220.16(1) (criminal possession of a controlled substance in the third degree)(B-felony)"/>
    <s v="N"/>
  </r>
  <r>
    <m/>
    <s v="Y"/>
    <s v="Y"/>
    <s v="Manhattan"/>
    <s v="452180-2013"/>
    <x v="2"/>
    <s v="Quashi Gambrell"/>
    <d v="1976-03-23T00:00:00"/>
    <s v="Black"/>
    <s v="YES"/>
    <s v="UNKNOWN"/>
    <s v="YES"/>
    <s v="16-18 Old Broadway, New York, NY"/>
    <n v="40.815638999999997"/>
    <n v="-73.957344000000006"/>
    <s v="Narcotics"/>
    <x v="0"/>
    <s v="Felony"/>
    <s v="Incarceration"/>
    <s v="Linda Jackson, 62, said she was attending her mental health program, where she’s being treated for schizophrenia, when her son Quashi Gambrell was busted for selling crack and heroin out of her Manhattanville apartment. Police say a confidential informant bought $20 worth of crack from the apartment four times before they executed a search warrant on March 20, 2013. They found a sandwich bag filled with cocaine, two sandwich bags of heroin, 298 Ziploc bags of crack, one crack rock, a marijuana cigar and drug paraphernalia with cocaine residue. Gambrell, who was on probation for another drug case when he was arrested, pleaded guilty that October and was sentenced to three and a half years in prison. Two months later, even though Gambrell was locked away in prison, the NYPD filed a nuisance abatement case against Jackson’s apartment and were able to get a temporary closing order, arguing &quot;upon information and belief the subject premises remains open and the illegal activity contines.&quot; Jackson said 15 cops came to serve her with the papers. “They said since you’re 61 and very cooperative we’re not going to put you out.” Representing herself in court, Jackson agreed on Dec. 9, 2013 that her son would not be allowed in her home for three years and that the NYPD could conduct warrantless searches during that time to ensure she was sticking to the agreement. She said she felt &quot;coerced&quot; to sign and never went before a judge. “They said everything was going to be alright,” she said, referring to the NYPD's attorneys. Unbeknownst to her at the time, court documents show that six days earlier the district attorney had sent a letter to the building landlord WHGA instructing the company to file an eviction proceeding against her in Housing Court. Jackson was served those papers on Dec. 26, 2013. “I signed it and they still turned around and tried to evict me,” she said, not understanding that the NYPD and the District Attorney's Office are two separate entities. Jackson was able to beat the second case, but when Gambrell is released Sept. 2015 he's going to have to find somewhere else to live. “That’s gonna hurt my heart,” she said. “Even though he’s in prison, people commit murder and once they do their time they go back home to mama. He said, 'This is inhumane. I haven’t killed anybody. I haven’t robbed anybody.’ He can never come back. How can you do something like that? I shouldn’t have signed it.”"/>
    <s v="Convicted"/>
    <x v="0"/>
    <d v="2013-03-20T00:00:00"/>
    <d v="2013-10-31T00:00:00"/>
    <d v="2013-12-04T00:00:00"/>
    <d v="2013-12-09T00:00:00"/>
    <d v="2013-12-26T00:00:00"/>
    <m/>
    <n v="37"/>
    <n v="259"/>
    <s v="After"/>
    <s v="After"/>
    <s v="Maybe"/>
    <s v="Check on housing court disposition"/>
    <m/>
    <s v="https://s3.amazonaws.com/s3.documentcloud.org/documents/1532082/quashi-gambrell.pdf?AWSAccessKeyId=AKIAI5WMXH27O6KH3ALA&amp;Expires=1422837020&amp;Signature=9b3COjywjS5AuW13roKAXeOi7jY%3D"/>
    <s v="Manhattan4521802013"/>
    <s v="N"/>
    <m/>
    <s v="Manhattan DA: PG to felony on 10/31/13. He was sentenced to 3.5 years in prison on Dec. 2, 2013."/>
    <s v="N"/>
  </r>
  <r>
    <m/>
    <m/>
    <m/>
    <s v="Queens"/>
    <s v="010757-2013"/>
    <x v="0"/>
    <s v="Arcadio Diaz"/>
    <d v="1963-04-02T00:00:00"/>
    <s v="Hispanic"/>
    <s v="YES"/>
    <s v="TCO"/>
    <s v="YES"/>
    <s v="35-25 95 ST APT A5, FLUSHING, NY"/>
    <n v="40.752319693565397"/>
    <n v="-73.872410953044906"/>
    <s v="Narcotics"/>
    <x v="0"/>
    <s v="Misdemeanor"/>
    <s v="Conditional discharge"/>
    <s v=" "/>
    <s v="Conditional discharge"/>
    <x v="1"/>
    <d v="2013-01-18T00:00:00"/>
    <d v="2014-01-22T00:00:00"/>
    <d v="2013-06-04T00:00:00"/>
    <d v="2013-09-04T00:00:00"/>
    <m/>
    <m/>
    <n v="50"/>
    <n v="137"/>
    <s v="Before"/>
    <s v="Before"/>
    <m/>
    <m/>
    <m/>
    <m/>
    <s v="Queens107572013"/>
    <s v="N"/>
    <m/>
    <s v="QU DA: pled to criminal possession of a controlled substance in the 7th degree on January 22, 2014 and was given a conditional discharge."/>
    <s v="N"/>
  </r>
  <r>
    <m/>
    <m/>
    <m/>
    <s v="Queens"/>
    <s v="010936-2013"/>
    <x v="0"/>
    <s v="Wayne Ruff"/>
    <d v="1966-01-26T00:00:00"/>
    <s v="Black"/>
    <s v="YES"/>
    <s v="TCO"/>
    <s v="NO"/>
    <s v="25-38 95TH ST FLUSHING, NY"/>
    <n v="40.763750999999999"/>
    <n v="-73.874364"/>
    <s v="Narcotics"/>
    <x v="0"/>
    <s v="Felony"/>
    <s v="Incarceration"/>
    <m/>
    <s v="Convicted"/>
    <x v="1"/>
    <d v="2012-10-19T00:00:00"/>
    <d v="2013-07-31T00:00:00"/>
    <d v="2013-06-06T00:00:00"/>
    <d v="2013-06-11T00:00:00"/>
    <m/>
    <m/>
    <n v="47"/>
    <n v="230"/>
    <s v="Before"/>
    <s v="Before"/>
    <m/>
    <m/>
    <m/>
    <m/>
    <s v="Queens109362013"/>
    <s v="N"/>
    <m/>
    <s v="Q DA: Ruff pleaded guilty to criminal possession of a controlled substance in the 3rd degree on July 31, 2013 and was sentenced to 2 years."/>
    <s v="N"/>
  </r>
  <r>
    <m/>
    <m/>
    <m/>
    <s v="Queens"/>
    <s v="001155-2013"/>
    <x v="0"/>
    <s v="Bjanka Bautista"/>
    <d v="1964-08-23T00:00:00"/>
    <s v="Asian"/>
    <s v="YES"/>
    <s v="TCO"/>
    <s v="YES"/>
    <s v="140-42 31 DR, 2ND FL, FLUSHING, NY"/>
    <n v="40.769724547862999"/>
    <n v="-73.827712610364003"/>
    <s v="Prostitution"/>
    <x v="1"/>
    <s v="Sealed"/>
    <s v="Sealed"/>
    <m/>
    <s v="Sealed"/>
    <x v="1"/>
    <d v="2012-09-11T00:00:00"/>
    <s v="Sealed"/>
    <d v="2013-01-18T00:00:00"/>
    <d v="2013-01-18T00:00:00"/>
    <m/>
    <m/>
    <n v="48"/>
    <n v="129"/>
    <s v="Sealed"/>
    <s v="Sealed"/>
    <m/>
    <m/>
    <s v="Y"/>
    <m/>
    <s v="Queens11552013"/>
    <s v="P"/>
    <s v="Arrest Q12628827 NYSID 11879839N"/>
    <s v="Queens DA: No information available. LC: NPR"/>
    <s v="Y"/>
  </r>
  <r>
    <m/>
    <m/>
    <m/>
    <s v="Queens"/>
    <s v="011812-2013"/>
    <x v="0"/>
    <s v="Shelby Santana"/>
    <d v="1991-04-11T00:00:00"/>
    <s v="Unknown"/>
    <s v="YES"/>
    <s v="TCO"/>
    <s v="YES"/>
    <s v="32-07 ASTORIA BLV, 2ND FL, QUEENS, NY"/>
    <n v="40.770400464534802"/>
    <n v="-73.916358277201695"/>
    <s v="Narcotics"/>
    <x v="7"/>
    <s v="None"/>
    <s v="None"/>
    <m/>
    <s v="No record of case"/>
    <x v="1"/>
    <d v="2012-10-13T00:00:00"/>
    <s v="No record of case"/>
    <d v="2013-06-19T00:00:00"/>
    <d v="2013-06-24T00:00:00"/>
    <m/>
    <m/>
    <n v="22"/>
    <n v="249"/>
    <s v="No record of case"/>
    <s v="No record of case"/>
    <m/>
    <m/>
    <s v="Y"/>
    <m/>
    <s v="Queens118122013"/>
    <s v="P"/>
    <s v="Arrest Q12658772 NYSID 11641795Q"/>
    <s v="Queens DA: Santana, no information available. LC: Not in system"/>
    <s v="Y"/>
  </r>
  <r>
    <m/>
    <m/>
    <m/>
    <s v="Queens"/>
    <s v="011812-2013"/>
    <x v="0"/>
    <s v="Awais Saleem"/>
    <d v="1990-04-24T00:00:00"/>
    <s v="Indian"/>
    <s v="YES"/>
    <s v="TCO"/>
    <s v="YES"/>
    <s v="32-07 ASTORIA BLV, 2ND FL, QUEENS, NY"/>
    <n v="40.770400464534802"/>
    <n v="-73.916358277201695"/>
    <s v="Narcotics"/>
    <x v="2"/>
    <s v="Violation"/>
    <s v="Conditional discharge"/>
    <m/>
    <s v="Conditional discharge"/>
    <x v="1"/>
    <d v="2012-10-13T00:00:00"/>
    <d v="2013-01-10T00:00:00"/>
    <d v="2013-06-19T00:00:00"/>
    <d v="2013-06-24T00:00:00"/>
    <m/>
    <m/>
    <n v="23"/>
    <n v="249"/>
    <s v="After"/>
    <s v="After"/>
    <m/>
    <m/>
    <m/>
    <m/>
    <s v="Queens118122013"/>
    <s v="N"/>
    <m/>
    <s v="Q DA: Saleem, no arrest for this date. Santana, no information available. LC: Docket# 2012QN055149. Plead guilty to disorderly conduct 01/10/2013. Conditional discharge. Fine $500. &quot;I&quot; for race."/>
    <s v="N"/>
  </r>
  <r>
    <m/>
    <m/>
    <s v="Y"/>
    <s v="Queens"/>
    <s v="012010-2013"/>
    <x v="2"/>
    <s v="Willie Swain"/>
    <d v="1952-03-10T00:00:00"/>
    <s v="Black"/>
    <s v="YES"/>
    <s v="TCO"/>
    <s v="YES"/>
    <s v="109-06 164th St, Jamaica, NY"/>
    <n v="40.695105493068702"/>
    <n v="-73.789171949028997"/>
    <s v="Narcotics"/>
    <x v="0"/>
    <s v="Misdemeanor"/>
    <s v="Incarceration"/>
    <s v="Queens Narcotics cops used a confidential informant to buy cocaine at the apartment twice in January 2013, the NYPD says in court documents. Then they raided the apartment and say they found 13 bags and a pill bottle with cocaine inside, hundreds of empty Ziploc bags, and four metal strainers. Three people were arrested, including Willie Swain, who already had a lengthy rap sheet. Swain pleaded guilty the next day to a misdemeanor possession charge and was sentenced to 30 days in jail. The other two  had their cases dismissed, according to the Queens District Attorney's Office. Five months later, the NYPD filed a nuisance abatement action against the apartment and was granted a temporary closing order. Swain and two other tenants, representing themselves, agreed Swain would be out in 45 days and that the NYPD could conduct warrantless searches to ensure they were in compliance. Swain filed a request for more time to vacate in August 2013, claiming his only source of income was public assistance and that he had “no money, and no place to stay.”  When The News visited his house last summer, a relative said he was still living there."/>
    <s v="Convicted"/>
    <x v="1"/>
    <d v="2013-02-01T00:00:00"/>
    <d v="2013-02-02T00:00:00"/>
    <d v="2013-06-21T00:00:00"/>
    <d v="2013-06-26T00:00:00"/>
    <m/>
    <m/>
    <n v="61"/>
    <n v="140"/>
    <s v="After"/>
    <s v="After"/>
    <m/>
    <s v="Check on status of Swain's case, call number on report"/>
    <m/>
    <s v="https://s3.amazonaws.com/s3.documentcloud.org/documents/1532063/willie-swain.pdf?AWSAccessKeyId=AKIAI5WMXH27O6KH3ALA&amp;Expires=1422837292&amp;Signature=m6mxz5G7ijqmAgrknRbr7Qxx90M%3D"/>
    <s v="Queens120102013"/>
    <s v="N"/>
    <m/>
    <s v="Queens DA: -          Willie Swain, DOB 3/10/52, Q13606313, nysid 03233795Z_x000d_ Willie Swain was charged with seventh-degree criminal possession of a controlled substance and pleaded guilty to seventh-degree criminal possession of a controlled substance on February 2, 2013 and was sentenced to 30 days in jail._x000d_-          Danny Thomas, DOB 5/22/82, Q13606308, nysid 12163490Y - SEALED_x000d_-          Debra Woods, DOB 3/12/62, Q13606310, nysid 01535156Y - SEALED"/>
    <s v="N"/>
  </r>
  <r>
    <m/>
    <m/>
    <m/>
    <s v="Queens"/>
    <s v="012011-2013"/>
    <x v="0"/>
    <s v="Candice V. Edwards"/>
    <d v="1990-04-20T00:00:00"/>
    <s v="Black"/>
    <s v="NO"/>
    <s v="TCO"/>
    <s v="YES"/>
    <s v="111-20 205TH ST JAMAICA, NY"/>
    <n v="40.704727917909601"/>
    <n v="-73.751893937587695"/>
    <s v="Narcotics"/>
    <x v="1"/>
    <s v="Sealed"/>
    <s v="Sealed"/>
    <m/>
    <s v="Sealed"/>
    <x v="0"/>
    <d v="2013-02-08T00:00:00"/>
    <s v="Sealed"/>
    <d v="2013-06-21T00:00:00"/>
    <d v="2013-07-03T00:00:00"/>
    <m/>
    <m/>
    <n v="23"/>
    <n v="133"/>
    <s v="Sealed"/>
    <s v="Sealed"/>
    <m/>
    <m/>
    <s v="Y"/>
    <m/>
    <s v="Queens120112013"/>
    <s v="P"/>
    <s v="Arrest Q13607857 NYSID 12171842J"/>
    <s v="Queens DA: For all, no information available. LC: NPR"/>
    <s v="Y"/>
  </r>
  <r>
    <m/>
    <m/>
    <m/>
    <s v="Queens"/>
    <s v="012011-2013"/>
    <x v="0"/>
    <s v="Steven Scott"/>
    <d v="1991-08-06T00:00:00"/>
    <s v="Black"/>
    <s v="NO"/>
    <s v="TCO"/>
    <s v="YES"/>
    <s v="111-20 205TH ST JAMAICA, NY"/>
    <n v="40.704727917909601"/>
    <n v="-73.751893937587695"/>
    <s v="Narcotics"/>
    <x v="1"/>
    <s v="Sealed"/>
    <s v="Sealed"/>
    <m/>
    <s v="Sealed"/>
    <x v="0"/>
    <d v="2013-02-08T00:00:00"/>
    <s v="Sealed"/>
    <d v="2013-06-21T00:00:00"/>
    <d v="2013-07-03T00:00:00"/>
    <m/>
    <m/>
    <n v="21"/>
    <n v="133"/>
    <s v="Sealed"/>
    <s v="Sealed"/>
    <m/>
    <m/>
    <s v="Y"/>
    <m/>
    <s v="Queens120112013"/>
    <s v="P"/>
    <s v="Arrest Q13607856 NYSID 12147651M"/>
    <s v="Queens DA: For all, no information available. LC: NPR"/>
    <s v="Y"/>
  </r>
  <r>
    <m/>
    <m/>
    <m/>
    <s v="Queens"/>
    <s v="012011-2013"/>
    <x v="0"/>
    <s v="William Scott"/>
    <d v="1989-09-30T00:00:00"/>
    <s v="Black"/>
    <s v="NO"/>
    <s v="TCO"/>
    <s v="YES"/>
    <s v="111-20 205TH ST JAMAICA, NY"/>
    <n v="40.704727917909601"/>
    <n v="-73.751893937587695"/>
    <s v="Narcotics"/>
    <x v="1"/>
    <s v="Sealed"/>
    <s v="Sealed"/>
    <m/>
    <s v="Sealed"/>
    <x v="5"/>
    <d v="2013-02-08T00:00:00"/>
    <s v="Sealed"/>
    <d v="2013-06-21T00:00:00"/>
    <d v="2013-07-03T00:00:00"/>
    <m/>
    <m/>
    <n v="23"/>
    <n v="133"/>
    <s v="Sealed"/>
    <s v="Sealed"/>
    <m/>
    <m/>
    <s v="Y"/>
    <m/>
    <s v="Queens120112013"/>
    <s v="P"/>
    <s v="Arrest Q13607869 NYSID 02218583M"/>
    <s v="Queens DA: For all, no information available. LC: NPR"/>
    <s v="Y"/>
  </r>
  <r>
    <m/>
    <m/>
    <m/>
    <s v="Queens"/>
    <s v="012011-2013"/>
    <x v="0"/>
    <s v="Katie-Marie James"/>
    <d v="1991-09-11T00:00:00"/>
    <s v="Black"/>
    <s v="NO"/>
    <s v="TCO"/>
    <s v="YES"/>
    <s v="111-20 205TH ST JAMAICA, NY"/>
    <n v="40.704727917909601"/>
    <n v="-73.751893937587695"/>
    <s v="Narcotics"/>
    <x v="1"/>
    <s v="Sealed"/>
    <s v="Sealed"/>
    <m/>
    <s v="Sealed"/>
    <x v="0"/>
    <d v="2013-02-08T00:00:00"/>
    <s v="Sealed"/>
    <d v="2013-06-21T00:00:00"/>
    <d v="2013-07-03T00:00:00"/>
    <m/>
    <m/>
    <n v="21"/>
    <n v="133"/>
    <s v="Sealed"/>
    <s v="Sealed"/>
    <m/>
    <m/>
    <s v="Y"/>
    <m/>
    <s v="Queens120112013"/>
    <s v="P"/>
    <s v="Arrest Q13607868 NYSID 11816654H"/>
    <s v="Queens DA: For all, no information available. LC: NPR"/>
    <s v="Y"/>
  </r>
  <r>
    <m/>
    <m/>
    <m/>
    <s v="Queens"/>
    <s v="014068-2013"/>
    <x v="0"/>
    <s v="Ricky Sim"/>
    <d v="1990-10-23T00:00:00"/>
    <s v="Asian"/>
    <s v="NO"/>
    <s v="TCO"/>
    <s v="YES"/>
    <s v="148-36 KALMIA AVE FLUSHING, QUEENS"/>
    <n v="40.752822607755697"/>
    <n v="-73.811941221356406"/>
    <s v="Narcotics"/>
    <x v="1"/>
    <s v="Sealed"/>
    <s v="Sealed"/>
    <m/>
    <s v="Sealed"/>
    <x v="1"/>
    <d v="2013-02-05T00:00:00"/>
    <s v="Sealed"/>
    <d v="2013-07-24T00:00:00"/>
    <d v="2013-07-29T00:00:00"/>
    <m/>
    <m/>
    <n v="22"/>
    <n v="169"/>
    <s v="Sealed"/>
    <s v="Sealed"/>
    <m/>
    <m/>
    <s v="Y"/>
    <m/>
    <s v="Queens140682013"/>
    <s v="P"/>
    <s v="Arrest Q13607201"/>
    <s v="Queens DA: No information available. LC: NPR"/>
    <s v="Y"/>
  </r>
  <r>
    <m/>
    <m/>
    <m/>
    <s v="Queens"/>
    <s v="014069-2013"/>
    <x v="0"/>
    <s v="Louis A. Massa"/>
    <d v="1990-01-28T00:00:00"/>
    <s v="White"/>
    <s v="YES"/>
    <s v="TCO"/>
    <s v="YES"/>
    <s v="87-15 LITTLE NECK PKWY, FLORAL PARK, NY"/>
    <n v="40.730421999999997"/>
    <n v="-73.710689000000002"/>
    <s v="Narcotics"/>
    <x v="1"/>
    <s v="Sealed"/>
    <s v="Sealed"/>
    <m/>
    <s v="Sealed"/>
    <x v="2"/>
    <d v="2013-02-26T00:00:00"/>
    <s v="Sealed"/>
    <d v="2013-07-24T00:00:00"/>
    <d v="2013-07-29T00:00:00"/>
    <m/>
    <m/>
    <n v="23"/>
    <n v="148"/>
    <s v="Sealed"/>
    <s v="Sealed"/>
    <m/>
    <m/>
    <s v="Y"/>
    <m/>
    <s v="Queens140692013"/>
    <s v="P"/>
    <s v="Arrest Q13611772 NYSID 09104539K "/>
    <s v="Queens DA: No info available. LC: NPR"/>
    <s v="Y"/>
  </r>
  <r>
    <m/>
    <m/>
    <m/>
    <s v="Queens"/>
    <s v="014069-2013"/>
    <x v="0"/>
    <s v="Jill S. Massa "/>
    <d v="1958-01-07T00:00:00"/>
    <s v="White"/>
    <s v="YES"/>
    <s v="TCO"/>
    <s v="YES"/>
    <s v="87-15 LITTLE NECK PKWY, FLORAL PARK, NY"/>
    <n v="40.730421999999997"/>
    <n v="-73.710689000000002"/>
    <s v="Narcotics"/>
    <x v="1"/>
    <s v="Sealed"/>
    <s v="Sealed"/>
    <m/>
    <s v="Sealed"/>
    <x v="2"/>
    <d v="2013-02-26T00:00:00"/>
    <s v="Sealed"/>
    <d v="2013-07-24T00:00:00"/>
    <d v="2013-07-29T00:00:00"/>
    <m/>
    <m/>
    <n v="55"/>
    <n v="148"/>
    <s v="Sealed"/>
    <s v="Sealed"/>
    <m/>
    <m/>
    <s v="Y"/>
    <m/>
    <s v="Queens140692013"/>
    <s v="P"/>
    <s v="Arrest Q13611775 NYSID 12191177M "/>
    <s v="Queens DA: No info available. LC: NPR"/>
    <s v="Y"/>
  </r>
  <r>
    <m/>
    <m/>
    <m/>
    <s v="Queens"/>
    <s v="014165-2013"/>
    <x v="0"/>
    <s v="Floyd Boyd"/>
    <s v="Unknown"/>
    <s v="Unknown"/>
    <s v="YES"/>
    <s v="TCO"/>
    <s v="NO"/>
    <s v="41-10 12 ST APT 3F, LONG ISLAND CITY, NY"/>
    <n v="40.754614323377602"/>
    <n v="-73.944280073046698"/>
    <s v="Narcotics"/>
    <x v="4"/>
    <s v="None"/>
    <s v="None"/>
    <m/>
    <s v="Not arrested"/>
    <x v="2"/>
    <d v="2013-05-15T00:00:00"/>
    <s v="Not arrested"/>
    <d v="2013-07-25T00:00:00"/>
    <d v="2013-07-29T00:00:00"/>
    <m/>
    <m/>
    <s v="Unknown"/>
    <n v="71"/>
    <s v="No record of case"/>
    <s v="No record of case"/>
    <m/>
    <m/>
    <s v="N"/>
    <m/>
    <s v="Queens141652013"/>
    <s v="N"/>
    <s v="Not arrested"/>
    <s v="Queens DA: Boyd, no arrest for that date."/>
    <s v="N"/>
  </r>
  <r>
    <m/>
    <m/>
    <m/>
    <s v="Queens"/>
    <s v="014165-2013"/>
    <x v="0"/>
    <s v="Shawn Kearse"/>
    <d v="1970-10-07T00:00:00"/>
    <s v="Black"/>
    <s v="YES"/>
    <s v="TCO"/>
    <s v="NO"/>
    <s v="41-10 12 ST APT 3F, LONG ISLAND CITY, NY"/>
    <n v="40.754614323377602"/>
    <n v="-73.944280073046698"/>
    <s v="Narcotics"/>
    <x v="6"/>
    <s v="Violation"/>
    <s v="Fine"/>
    <m/>
    <s v="Violation"/>
    <x v="2"/>
    <d v="2013-05-15T00:00:00"/>
    <d v="2013-05-16T00:00:00"/>
    <d v="2013-07-25T00:00:00"/>
    <d v="2013-07-29T00:00:00"/>
    <m/>
    <m/>
    <n v="42"/>
    <n v="71"/>
    <s v="After"/>
    <s v="After"/>
    <m/>
    <m/>
    <s v="Y"/>
    <m/>
    <s v="Queens141652013"/>
    <s v="P"/>
    <s v="NYSID 06158227P"/>
    <s v="Queens DA: Kearse pleaded guilty to unlawful possession of marijuana on May 16, 2013 and was fined $100."/>
    <s v="N"/>
  </r>
  <r>
    <m/>
    <m/>
    <m/>
    <s v="Queens"/>
    <s v="001473-2013"/>
    <x v="0"/>
    <s v="Capalitana Little"/>
    <d v="1972-08-14T00:00:00"/>
    <s v="Black"/>
    <s v="NO"/>
    <s v="TCO"/>
    <s v="NO"/>
    <s v="191-36 114 DRIVE JAMAICA, NY"/>
    <n v="40.6967993080616"/>
    <n v="-73.760996013879804"/>
    <s v="Narcotics"/>
    <x v="1"/>
    <s v="Sealed"/>
    <s v="Sealed"/>
    <m/>
    <s v="Sealed"/>
    <x v="2"/>
    <d v="2012-06-29T00:00:00"/>
    <s v="Sealed"/>
    <d v="2013-01-24T00:00:00"/>
    <d v="2014-07-15T00:00:00"/>
    <m/>
    <m/>
    <n v="41"/>
    <n v="209"/>
    <s v="Sealed"/>
    <s v="Sealed"/>
    <m/>
    <m/>
    <s v="Y"/>
    <m/>
    <s v="Queens14732013"/>
    <s v="P"/>
    <s v="NYSID 08106015Z (invoice missing)"/>
    <s v="Queens DA: No information available. LC: No info available"/>
    <s v="Y"/>
  </r>
  <r>
    <m/>
    <m/>
    <m/>
    <s v="Queens"/>
    <s v="001551-2014"/>
    <x v="3"/>
    <s v="Jerry Douglas"/>
    <d v="1988-01-26T00:00:00"/>
    <s v="Black"/>
    <s v="YES"/>
    <s v="TCO"/>
    <s v="YES"/>
    <s v="40-13 12 ST APT 2E, LONG ISLAND CITY, NY"/>
    <n v="40.754364877939203"/>
    <n v="-73.833087086677594"/>
    <s v="Narcotics"/>
    <x v="0"/>
    <s v="Felony"/>
    <s v="Incarceration"/>
    <m/>
    <s v="Convicted"/>
    <x v="0"/>
    <d v="2013-06-18T00:00:00"/>
    <d v="2013-10-18T00:00:00"/>
    <d v="2014-01-30T00:00:00"/>
    <d v="2014-02-04T00:00:00"/>
    <m/>
    <m/>
    <n v="26"/>
    <n v="226"/>
    <s v="After"/>
    <s v="After"/>
    <m/>
    <m/>
    <m/>
    <m/>
    <s v="Queens15512014"/>
    <s v="N"/>
    <m/>
    <s v="Q DA: Douglas pleaded guilty to criminal possession of a controlled substance in the 5th degree on October 18, 2013 and was sentenced to one year."/>
    <s v="N"/>
  </r>
  <r>
    <m/>
    <s v="Y"/>
    <s v="Y"/>
    <s v="Queens"/>
    <s v="016759-2013"/>
    <x v="2"/>
    <s v="Theodate Kerwyn"/>
    <d v="1983-03-10T00:00:00"/>
    <s v="Black"/>
    <s v="YES"/>
    <s v="TCO"/>
    <s v="YES"/>
    <s v="131-20 Mathewson Ct, Jamaica, NY"/>
    <n v="40.678703784942599"/>
    <n v="-73.761561959981904"/>
    <s v="Narcotics"/>
    <x v="1"/>
    <s v="Sealed"/>
    <s v="Sealed"/>
    <s v="Theodate Kerwyn had been living at his mother Agnes Zephyrine’s Jamaica home with his wife and their daughter when Queens Narcotics cops raided the apartment in March 2013. The cops claimed they had witnessed a confidential informant buy coke from the house three times the previous month, according to the NYPD's civil court filings. “Boom! The police swarmed in the door, cuffed people. I didn’t know what was going on,” Zephyrine said. “They ripped the wall down. They ripped the ceiling down. They busted holes in the wall. They emptied drawers. Then they walked out of here and never said, ‘Look at the drugs we found, look at the money we found.’” Cops say they found two bags of marijuana, a scale with coke residue, and other paraphernalia with a “yellow residue.” The charges against Kerwyn, who records show had one prior conviction for pot possession, were dismissed and sealed, according to the Queens District Attorney's Office. The NYPD filed a nuisance abatement action against Zephyrine that September detailing the charges. Three days later, Zephyrine showed up to court and signed an agreement that her son would be banned from visiting the apartment for a year, and that the NYPD could make warrantless searches during that time, so she could get back inside. Zephyrine didn't have a lawyer when she showed up to court, and the judge was never in the room. She only spoke to the NYPD's lawyer. &quot;He said, if I sign this paper here now we can go back in the house now.” Zephyrine said she was amazed her son could be evicted over such relatively minor crimes. “What I don’t understand is, they arrested him and by the night time he’s out. If it’s serious stuff, why are you letting him go?” But she admitted it was actually a relief to bar Kerwyn from the house because he had been causing trouble and getting into fights. “It was a relief for me, it was, that’s why I didn’t hesitate to sign, I just signed,&quot; she said, adding that he's doing better out in Long Island working with his uncle. “When he was in Queens he really wasn’t working.”"/>
    <s v="Sealed"/>
    <x v="0"/>
    <d v="2013-03-15T00:00:00"/>
    <s v="Sealed"/>
    <d v="2013-09-06T00:00:00"/>
    <d v="2013-09-09T00:00:00"/>
    <m/>
    <m/>
    <n v="30"/>
    <n v="175"/>
    <s v="Sealed"/>
    <s v="Sealed"/>
    <s v="Yes"/>
    <s v="When was case sealed? Mom's number 631-664-1632"/>
    <s v="Y"/>
    <s v="https://s3.amazonaws.com/s3.documentcloud.org/documents/1532061/theodate-kerwyn.pdf?AWSAccessKeyId=AKIAI5WMXH27O6KH3ALA&amp;Expires=1422837226&amp;Signature=%2FrL3LhYA9DtrXuVNhL92uHMX%2Bso%3D"/>
    <s v="Queens167592013"/>
    <s v="P"/>
    <s v="Arrest Q13615672 NYSID 09831341P"/>
    <s v="Queens DA: sealed LC: Theodate Kerwyn. Not in system."/>
    <s v="Y"/>
  </r>
  <r>
    <m/>
    <m/>
    <s v="Y"/>
    <s v="Queens"/>
    <s v="000170-2013"/>
    <x v="2"/>
    <s v="Ramon Cruz-Acevedo"/>
    <d v="1956-06-21T00:00:00"/>
    <s v="Black/ Hispanic"/>
    <s v="YES"/>
    <s v="TCO"/>
    <s v="NO"/>
    <s v="588 Seneca Ave, Flushing, NY"/>
    <n v="40.704021453857401"/>
    <n v="-73.910255432128906"/>
    <s v="Narcotics"/>
    <x v="1"/>
    <s v="Sealed"/>
    <s v="Sealed"/>
    <s v="Queens Narcotics detectives used a confidential informant to buy cocaine at the Flushing apartment twice in May 2012, the NYPD says in court documents. They raided the apartment that month and say they found a digital scale and plastic jar with cocaine residue and three bags of cocaine. Ramon Cruz-Acevedo was arrested but the case dismissed and sealed, according to the Queens District Attorney.  Seven months later, the NYPD filed a nuisance abatement action against the apartment and was granted a temporary closing order. Representing himself, Cruz-Acevedo agreed he’d vacate the apartment in 60 days. He told The News the drugs belonged to a subtenant who was staying at his apartment, which he had been living at for 24 years."/>
    <s v="Sealed"/>
    <x v="2"/>
    <d v="2012-05-23T00:00:00"/>
    <s v="Sealed"/>
    <d v="2013-01-03T00:00:00"/>
    <d v="2013-01-18T00:00:00"/>
    <m/>
    <m/>
    <n v="56"/>
    <n v="225"/>
    <s v="Sealed"/>
    <s v="Sealed"/>
    <m/>
    <s v="The landlord "/>
    <s v="Y"/>
    <s v="https://s3.amazonaws.com/s3.documentcloud.org/documents/1532056/ramon-cruz-acevedo.pdf?AWSAccessKeyId=AKIAI5WMXH27O6KH3ALA&amp;Expires=1422837058&amp;Signature=N4qjf9qHxiK3OdmtXYvGhc9KC3M%3D"/>
    <s v="Queens1702013"/>
    <s v="P"/>
    <s v="Arrest Q12630664 NYSID 1189220H"/>
    <s v="Queens DA: Sealed LC: Not in system"/>
    <s v="Y"/>
  </r>
  <r>
    <m/>
    <m/>
    <s v="Y"/>
    <s v="Queens"/>
    <s v="018263-2013"/>
    <x v="2"/>
    <s v="Shaquana Wronge"/>
    <d v="1980-04-22T00:00:00"/>
    <s v="Black"/>
    <s v="YES"/>
    <s v="TCO"/>
    <s v="NO"/>
    <s v="107-02 Waltham, Jamaica, NY"/>
    <n v="40.693200454115903"/>
    <n v="-73.8021437823772"/>
    <s v="Narcotics"/>
    <x v="0"/>
    <s v="Misdemeanor"/>
    <s v="Incarceration"/>
    <s v="Queens Narcotics detectives say they used a confidential informant to purchase crack from a woman at the Jamaica apartment four times in January and February 2013,  according to NYPD court filings. When cops raided the apartment, they say they found two marijuana cigars, one scale with crack residue, three grinders with marijuana residue, and dozens of small Ziploc bags. Shaquana Wronge, who had at least four prior drug convictions, was arrested. She pleaded guilty to a misdemeanor possession charge and was sentenced to 30 days in jail. Nearly five months later, the NYPD got a closing order on the apartment. Representing herself, Wronge agreed to move out in two weeks."/>
    <s v="Convicted"/>
    <x v="2"/>
    <d v="2013-02-22T00:00:00"/>
    <d v="2013-03-08T00:00:00"/>
    <d v="2013-10-01T00:00:00"/>
    <d v="2013-10-03T00:00:00"/>
    <m/>
    <m/>
    <n v="33"/>
    <n v="221"/>
    <s v="After"/>
    <s v="After"/>
    <m/>
    <s v="Cell: 718-291-0224"/>
    <m/>
    <s v="https://s3.amazonaws.com/s3.documentcloud.org/documents/1532058/shaquana-wronge.pdf?AWSAccessKeyId=AKIAI5WMXH27O6KH3ALA&amp;Expires=1422837151&amp;Signature=uuF%2FRJ1VEi2ZTUEeoDMFRUoVxJk%3D"/>
    <s v="Queens182632013"/>
    <s v="N"/>
    <m/>
    <s v="Q DA: Shaquana Wronge pleaded guilty to seventh-degree criminal possession of a controlled substance (class A misd) and was sentenced to 30 days in jail on March 8, 2013."/>
    <s v="N"/>
  </r>
  <r>
    <m/>
    <m/>
    <m/>
    <s v="Queens"/>
    <s v="001835-2013"/>
    <x v="0"/>
    <s v="Peter J. Himmelman"/>
    <d v="1992-10-06T00:00:00"/>
    <s v="White"/>
    <s v="YES"/>
    <s v="TCO"/>
    <s v="NO"/>
    <s v="78-60 79 PLACE, APT 3, FLUSHING, NY"/>
    <n v="40.703655034303701"/>
    <n v="-73.870212212204905"/>
    <s v="Narcotics"/>
    <x v="1"/>
    <s v="Sealed"/>
    <s v="Sealed"/>
    <m/>
    <s v="Sealed"/>
    <x v="0"/>
    <d v="2012-06-01T00:00:00"/>
    <s v="Sealed"/>
    <d v="2013-01-29T00:00:00"/>
    <d v="2015-02-01T00:00:00"/>
    <m/>
    <m/>
    <n v="22"/>
    <n v="242"/>
    <s v="Sealed"/>
    <s v="Sealed"/>
    <m/>
    <m/>
    <s v="Y"/>
    <m/>
    <s v="Queens18352013"/>
    <s v="P"/>
    <s v="Arrest Q12632358 NYSID 11898310J"/>
    <s v="Queens DA: No information available. LC: No public record"/>
    <s v="Y"/>
  </r>
  <r>
    <m/>
    <m/>
    <m/>
    <s v="Queens"/>
    <s v="019282-2013"/>
    <x v="0"/>
    <s v="Alvin Mills"/>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LC: NPR"/>
    <s v="Y"/>
  </r>
  <r>
    <m/>
    <m/>
    <m/>
    <s v="Queens"/>
    <s v="019282-2013"/>
    <x v="0"/>
    <s v="Benjamin Eury"/>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LC: NPR"/>
    <s v="Y"/>
  </r>
  <r>
    <m/>
    <m/>
    <m/>
    <s v="Queens"/>
    <s v="019282-2013"/>
    <x v="0"/>
    <s v="Steven Foy"/>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LC: NPR"/>
    <s v="Y"/>
  </r>
  <r>
    <m/>
    <m/>
    <m/>
    <s v="Queens"/>
    <s v="019282-2013"/>
    <x v="0"/>
    <s v="Dale Wheelan"/>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LC: NPR"/>
    <s v="Y"/>
  </r>
  <r>
    <m/>
    <m/>
    <m/>
    <s v="Queens"/>
    <s v="019282-2013"/>
    <x v="0"/>
    <s v="Chris Shaw"/>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LC: Several cases with that name found. Not enough information. "/>
    <s v="Y"/>
  </r>
  <r>
    <m/>
    <m/>
    <m/>
    <s v="Queens"/>
    <s v="019282-2013"/>
    <x v="0"/>
    <s v="Anthony Turner"/>
    <s v="Unknown"/>
    <s v="Unknown"/>
    <s v="YES"/>
    <s v="TCO"/>
    <s v="YES"/>
    <s v="169-12 116 AVE JAMAICA, NY"/>
    <n v="40.687658339738803"/>
    <n v="-73.778549060225501"/>
    <s v="Narcotics"/>
    <x v="1"/>
    <s v="Sealed"/>
    <s v="Sealed"/>
    <m/>
    <s v="Sealed"/>
    <x v="1"/>
    <d v="2013-03-08T00:00:00"/>
    <s v="Sealed"/>
    <d v="2013-10-21T00:00:00"/>
    <d v="2013-10-21T00:00:00"/>
    <m/>
    <m/>
    <s v="Unknown"/>
    <n v="227"/>
    <s v="Sealed"/>
    <s v="Sealed"/>
    <m/>
    <m/>
    <s v="?"/>
    <m/>
    <s v="Queens192822013"/>
    <s v="P"/>
    <s v="?"/>
    <s v="Queens DA: No information available. Several cases with that name found. Not enough information."/>
    <s v="Y"/>
  </r>
  <r>
    <m/>
    <m/>
    <m/>
    <s v="Queens"/>
    <s v="019282-2013"/>
    <x v="0"/>
    <s v="Michael Proffet"/>
    <s v="Unknown"/>
    <s v="Unknown"/>
    <s v="YES"/>
    <s v="TCO"/>
    <s v="YES"/>
    <s v="169-12 116 AVE JAMAICA, NY"/>
    <n v="40.687658339738803"/>
    <n v="-73.778549060225501"/>
    <s v="Narcotics"/>
    <x v="7"/>
    <s v="None"/>
    <s v="None"/>
    <m/>
    <s v="No record of case"/>
    <x v="1"/>
    <d v="2013-03-08T00:00:00"/>
    <s v="No record of case"/>
    <d v="2013-10-21T00:00:00"/>
    <d v="2013-10-21T00:00:00"/>
    <m/>
    <m/>
    <s v="Unknown"/>
    <n v="227"/>
    <s v="No record of case"/>
    <s v="No record of case"/>
    <m/>
    <m/>
    <s v="?"/>
    <m/>
    <s v="Queens192822013"/>
    <s v="P"/>
    <s v="?"/>
    <s v="Queens DA: No arrest for Proffet. LC: Not in system"/>
    <s v="Y"/>
  </r>
  <r>
    <m/>
    <m/>
    <m/>
    <s v="Queens"/>
    <s v="019282-2013"/>
    <x v="0"/>
    <s v="Adonyis Gomez"/>
    <s v="Unknown"/>
    <s v="Unknown"/>
    <s v="YES"/>
    <s v="TCO"/>
    <s v="YES"/>
    <s v="169-12 116 AVE JAMAICA, NY"/>
    <n v="40.687658339738803"/>
    <n v="-73.778549060225501"/>
    <s v="Narcotics"/>
    <x v="4"/>
    <s v="None"/>
    <s v="None"/>
    <m/>
    <s v="Not arrested"/>
    <x v="5"/>
    <d v="2013-03-08T00:00:00"/>
    <s v="Not arrested"/>
    <d v="2013-10-21T00:00:00"/>
    <d v="2013-10-21T00:00:00"/>
    <m/>
    <m/>
    <s v="Unknown"/>
    <n v="227"/>
    <s v="No record of case"/>
    <s v="No record of case"/>
    <m/>
    <m/>
    <s v="N"/>
    <m/>
    <s v="Queens192822013"/>
    <s v="N"/>
    <s v="Not arrested"/>
    <s v="Queens DA: I do not have any arrests for Adonyis Gomez (I also checked the name Gomez Adonyis)."/>
    <s v="N"/>
  </r>
  <r>
    <m/>
    <m/>
    <m/>
    <s v="Queens"/>
    <s v="001961-2013"/>
    <x v="0"/>
    <s v="William B. Jones"/>
    <d v="1988-08-03T00:00:00"/>
    <s v="Black"/>
    <s v="NO"/>
    <s v="TCO"/>
    <s v="YES"/>
    <s v="189-15 TIOGA DR ST. ALBANS, NY"/>
    <n v="40.694674998521798"/>
    <n v="-73.763083443045602"/>
    <s v="Other"/>
    <x v="1"/>
    <s v="Sealed"/>
    <s v="Sealed"/>
    <m/>
    <s v="Sealed"/>
    <x v="1"/>
    <d v="2012-06-22T00:00:00"/>
    <s v="Sealed"/>
    <d v="2013-01-30T00:00:00"/>
    <d v="2013-02-04T00:00:00"/>
    <m/>
    <m/>
    <n v="24"/>
    <n v="222"/>
    <s v="Sealed"/>
    <s v="Sealed"/>
    <m/>
    <m/>
    <s v="Y"/>
    <m/>
    <s v="Queens19612013"/>
    <s v="P"/>
    <s v="Arrest Q12636473 NYSID 09218375M"/>
    <s v="Queens DA:  no information available. LC: Name in system, the most recent case is from 1984. (Co-defendant Haygood pleaded guilty to attempted criminal possession of a weapon in the 2nd degree on September 12, 2012 and was sentenced to 5 years accding to QUeens DA)"/>
    <s v="Y"/>
  </r>
  <r>
    <m/>
    <m/>
    <m/>
    <s v="Queens"/>
    <s v="001961-2013"/>
    <x v="0"/>
    <s v="Quintin Haygood"/>
    <d v="1974-08-21T00:00:00"/>
    <s v="Black"/>
    <s v="NO"/>
    <s v="TCO"/>
    <s v="YES"/>
    <s v="189-15 TIOGA DR ST. ALBANS, NY"/>
    <n v="40.694674998521798"/>
    <n v="-73.763083443045602"/>
    <s v="Other"/>
    <x v="13"/>
    <s v="Felony"/>
    <s v="Incarceration"/>
    <m/>
    <s v="Convicted"/>
    <x v="1"/>
    <d v="2012-06-22T00:00:00"/>
    <d v="2012-09-12T00:00:00"/>
    <d v="2013-01-30T00:00:00"/>
    <d v="2013-02-04T00:00:00"/>
    <m/>
    <m/>
    <n v="38"/>
    <n v="222"/>
    <s v="After"/>
    <s v="After"/>
    <m/>
    <m/>
    <s v="Y"/>
    <m/>
    <s v="Queens19612013"/>
    <s v="N"/>
    <s v="Arrest Q12636485 NYSID 09218517Q"/>
    <s v="Q DA: William B. Jones (DOB 08/03/1988, NYSID 09218375M), Quintin Haygood (DOB 08/21/1974, NYSID 09218517Q), Desiree Moore (DOB 08/29/1966, NYSID 08917536Y) arrested 6/22/12 at 189-15 TIOGA DR ST. ALBANS, NY_x000d_Jones, no information available._x000d_Haygood pleaded guilty to attempted criminal possession of a weapon in the 2nd degree on September 12, 2012 and was sentenced to 5 years._x000d_Moore, no information available."/>
    <s v="N"/>
  </r>
  <r>
    <m/>
    <m/>
    <m/>
    <s v="Queens"/>
    <s v="001961-2013"/>
    <x v="0"/>
    <s v="Desiree Moore"/>
    <d v="1966-08-29T00:00:00"/>
    <s v="Black"/>
    <s v="NO"/>
    <s v="TCO"/>
    <s v="YES"/>
    <s v="189-15 TIOGA DR ST. ALBANS, NY"/>
    <n v="40.694674998521798"/>
    <n v="-73.763083443045602"/>
    <s v="Other"/>
    <x v="1"/>
    <s v="Sealed"/>
    <s v="Sealed"/>
    <m/>
    <s v="Sealed"/>
    <x v="1"/>
    <d v="2012-06-22T00:00:00"/>
    <s v="Sealed"/>
    <d v="2013-01-30T00:00:00"/>
    <d v="2013-02-04T00:00:00"/>
    <m/>
    <m/>
    <n v="46"/>
    <n v="222"/>
    <s v="Sealed"/>
    <s v="Sealed"/>
    <m/>
    <m/>
    <s v="Y"/>
    <m/>
    <s v="Queens19612013"/>
    <s v="P"/>
    <s v="Arrest Q12636488 NYSID 08917536Y"/>
    <s v="Queens DA:  no information available. (Co-defendant Haygood pleaded guilty to attempted criminal possession of a weapon in the 2nd degree on September 12, 2012 and was sentenced to 5 years accding to QUeens DA). LC: NPR"/>
    <s v="Y"/>
  </r>
  <r>
    <m/>
    <s v="Y"/>
    <s v="Y"/>
    <s v="Queens"/>
    <s v="022542-2013"/>
    <x v="2"/>
    <s v="Juan Vadi"/>
    <d v="1961-11-17T00:00:00"/>
    <s v="Hispanic"/>
    <s v="YES"/>
    <s v="TCO"/>
    <s v="NO"/>
    <s v="125-60 Sutphin Blvd, Jamaica, NY"/>
    <n v="40.673771202564197"/>
    <n v="-73.788668364286394"/>
    <s v="Narcotics"/>
    <x v="0"/>
    <s v="Misdemeanor"/>
    <s v="Incarceration"/>
    <s v="Two ailing parents, both in their 80s, were left without their primary caretaker after their son, a recovering addict, was caught with a bag of crack and drug paraphernalia. Their apartment, inside a massive brick complex near JFK Airport, was raided after Queens Narcotics detectives say in court filings that an undercover informant was able to buy crack there twice. The narcotics unit stormed the apartment early one morning in April 2013 and say they found one green ziploc bag containing crack, three pipes and a plate with crack residue, and a grinder with marijuana residue. They arrested four people — Juan Vadi, his two daughters and his sister. Vadi immediately pleaded guilty to a misdemeanor possession charge and was fined $500, according to the Queens District Attorney’s Office. The other three women’s cases were tossed. Vadi insisted he would never sell drugs outside his parents’ home, and suspects the informant was a local addict with her own agenda. He said the reason police found so little drugs was because he had recently quit cold turkey. “I stopped. Unfortunately I just didn’t clean up behind myself, that’s all it was. Nobody in the house knew what I was doing.” He thought his mistakes were behind him, until eight months later, when the police served his family with papers saying they would close the apartment down for a year. Instead, he agreed he would never live there again. Although not an official provision in the stipulation, Vadi said he’s allowed to be there for eight hours a day to care for his parents. “I help them get out of the bed, put them in the wheelchair, shave him, stuff like that,” he said. He sleeps at a nearby relative’s house. But it’s not the same as living with them. “When my father goes to the bathroom on himself, I’m the one who cleans it. Now he has to stay like that ’till morning time,” said Vadi. “If you do a real bad act — major drugs, guns — I can see them doing this (filing a nuisance abatement case). But for a misdemeanor fine? That’s all it was!” "/>
    <s v="Convicted"/>
    <x v="1"/>
    <d v="2013-04-19T00:00:00"/>
    <d v="2013-04-20T00:00:00"/>
    <d v="2013-12-11T00:00:00"/>
    <d v="2013-12-16T00:00:00"/>
    <m/>
    <m/>
    <n v="52"/>
    <n v="236"/>
    <s v="After"/>
    <s v="After"/>
    <s v="Yes"/>
    <m/>
    <m/>
    <m/>
    <s v="Queens225422013"/>
    <s v="N"/>
    <m/>
    <s v="Q DA: -          Stephanie Vadi, DOB 1/25/1980, q13623379, nysid Q5737963M (?) SEALED_x000d_-          Juan Vadi, DOB 11/17/61, q13623371, nysid 06467363L_x000d_ Juan Vadi pleaded guilty to seventh-degree criminal possession of a controlled substance (misd) on April 20, 2013 and was sentenced to 30 days or a $500 fine._x000d__x000d_-          Denise Vadi, DOB 8/6/1982, q13623377, nysid Q9418305J (?) SEALED_x000d_-          Lourdes Morales, DOB 10/22/62, q13623383 SEALED"/>
    <s v="N"/>
  </r>
  <r>
    <m/>
    <m/>
    <m/>
    <s v="Queens"/>
    <s v="002775-2013"/>
    <x v="0"/>
    <s v="Kalexis Rosario"/>
    <d v="1993-03-03T00:00:00"/>
    <s v="Hispanic"/>
    <s v="NO"/>
    <s v="TCO"/>
    <s v="YES"/>
    <s v="35-41 94 ST APT E4, JACKSON HEIGHTS, NY"/>
    <n v="40.752112492918997"/>
    <n v="-73.873309493064895"/>
    <s v="Narcotics"/>
    <x v="0"/>
    <s v="Felony"/>
    <s v="Incarceration"/>
    <m/>
    <s v="Convicted"/>
    <x v="0"/>
    <d v="2012-06-07T00:00:00"/>
    <d v="2012-08-23T00:00:00"/>
    <d v="2013-02-13T00:00:00"/>
    <d v="2013-02-15T00:00:00"/>
    <m/>
    <m/>
    <n v="19"/>
    <n v="251"/>
    <s v="After"/>
    <s v="After"/>
    <m/>
    <m/>
    <s v="Y"/>
    <m/>
    <s v="Queens27752013"/>
    <s v="N"/>
    <m/>
    <s v="q DA: Rosario pleaded guilty to criminal possession of marihuana in the 4th degree on August 23, 2012 and was sentenced to 6 months to 1 year."/>
    <s v="N"/>
  </r>
  <r>
    <m/>
    <m/>
    <s v="Y"/>
    <s v="Queens"/>
    <s v="003610-2014"/>
    <x v="1"/>
    <s v="Carmelita Burke"/>
    <d v="1960-05-18T00:00:00"/>
    <s v="Black"/>
    <s v="YES"/>
    <s v="TCO"/>
    <s v="NO"/>
    <s v="166-25 89th Avenue, Queens, NY"/>
    <n v="40.708250328898401"/>
    <n v="-73.795017153024602"/>
    <s v="Narcotics"/>
    <x v="4"/>
    <s v="None"/>
    <s v="None"/>
    <s v="Queens Narcotics detectives say a confidential informant bought cocaine at the apartment two times in July 2013. When they raided the apartment, they say they found two packages of cocaine, drug paraphernalia containing cocaine residue, and one Xanax pill. Six people were arrested. Carmelita Burke, who wasn't arrested that day, had been living in the apartment through the Fortune Society, a group that helps people who have been incarcerated re-enter society. When the NYPD filed a nuisance abatement action against the apartment in March 2014, Burke agreed she would be out by the end of the month."/>
    <s v="Not arrested"/>
    <x v="2"/>
    <d v="2013-07-12T00:00:00"/>
    <s v="Not arrested"/>
    <d v="2014-03-06T00:00:00"/>
    <d v="2014-03-11T00:00:00"/>
    <m/>
    <m/>
    <n v="53"/>
    <n v="237"/>
    <s v="No record of case"/>
    <s v="No record of case"/>
    <m/>
    <m/>
    <s v="N"/>
    <s v="https://s3.amazonaws.com/s3.documentcloud.org/documents/1532139/carmelita-burke.pdf?AWSAccessKeyId=AKIAI5WMXH27O6KH3ALA&amp;Expires=1422842640&amp;Signature=%2BFzu3RVHUKStFTBVUKQAM0SzMBs%3D"/>
    <s v="Queens36102014"/>
    <s v="N"/>
    <s v="Not arrested"/>
    <s v="Queens DA: I do not show an arrest for that date, July 12, 2013."/>
    <s v="N"/>
  </r>
  <r>
    <m/>
    <m/>
    <m/>
    <s v="Queens"/>
    <s v="003744-2013"/>
    <x v="0"/>
    <s v="Rhonda Brooks-Andrews"/>
    <s v="Unknown"/>
    <s v="Unknown"/>
    <s v="YES"/>
    <s v="TCO"/>
    <s v="NO"/>
    <s v="143-07A LAKEWOOD AVE, 2ND FL, JAMAICA, NY"/>
    <n v="40.698192596435497"/>
    <n v="-73.795570373535199"/>
    <s v="Narcotics"/>
    <x v="4"/>
    <s v="None"/>
    <s v="None"/>
    <m/>
    <s v="Not arrested"/>
    <x v="2"/>
    <d v="2012-08-22T00:00:00"/>
    <s v="Not arrested"/>
    <d v="2013-02-27T00:00:00"/>
    <d v="2014-08-25T00:00:00"/>
    <m/>
    <m/>
    <s v="Unknown"/>
    <n v="189"/>
    <s v="No record of case"/>
    <s v="No record of case"/>
    <m/>
    <m/>
    <s v="N"/>
    <m/>
    <s v="Queens37442013"/>
    <s v="N"/>
    <s v="Not arrested"/>
    <s v="Queens DA: No arrest for this date."/>
    <s v="N"/>
  </r>
  <r>
    <m/>
    <m/>
    <m/>
    <s v="Queens"/>
    <s v="000399-2013"/>
    <x v="0"/>
    <s v="Patricia Miles"/>
    <d v="1954-01-27T00:00:00"/>
    <s v="Black"/>
    <s v="YES"/>
    <s v="TCO"/>
    <s v="NO"/>
    <s v="711 SEAGIRT AVE BUILDING B APT 6D FAR ROCKAWAY, NY"/>
    <n v="40.5953369140625"/>
    <n v="-73.741920471191406"/>
    <s v="Narcotics"/>
    <x v="2"/>
    <s v="Violation"/>
    <s v="Time-served"/>
    <m/>
    <s v="Violation"/>
    <x v="2"/>
    <d v="2012-03-22T00:00:00"/>
    <d v="2012-05-08T00:00:00"/>
    <d v="2013-01-08T00:00:00"/>
    <d v="2013-01-11T00:00:00"/>
    <m/>
    <m/>
    <n v="58"/>
    <n v="292"/>
    <s v="After"/>
    <s v="After"/>
    <m/>
    <m/>
    <s v="Y"/>
    <m/>
    <s v="Queens3992013"/>
    <s v="P"/>
    <s v="NYSID 08974738P Arrest Q12617818"/>
    <s v="Queens DA: No Information available. LC: Plead guilty to disorderly conduct. Disposition date 5/8/12. Time served. Sealed 5/7/2013."/>
    <s v="N"/>
  </r>
  <r>
    <m/>
    <m/>
    <m/>
    <s v="Queens"/>
    <s v="004926-2013"/>
    <x v="0"/>
    <s v="Michael Thompson"/>
    <s v="Unknown"/>
    <s v="Unknown"/>
    <s v="YES"/>
    <s v="TCO"/>
    <s v="NO"/>
    <s v="108-51 LIVERPOOL ST JAMAICA, NY"/>
    <n v="40.690845474600799"/>
    <n v="-73.800600841641398"/>
    <s v="Narcotics"/>
    <x v="1"/>
    <s v="Sealed"/>
    <s v="Sealed"/>
    <m/>
    <s v="Sealed"/>
    <x v="1"/>
    <d v="2012-08-22T00:00:00"/>
    <s v="Sealed"/>
    <d v="2013-03-14T00:00:00"/>
    <d v="2014-11-05T00:00:00"/>
    <m/>
    <m/>
    <s v="Unknown"/>
    <n v="204"/>
    <s v="Sealed"/>
    <s v="Sealed"/>
    <m/>
    <m/>
    <s v="?"/>
    <m/>
    <s v="Queens49262013"/>
    <s v="P"/>
    <s v="No arrest invoice"/>
    <s v="Queens DA: no information available. LC: Several cases with that name found. Arrest date not found"/>
    <s v="Y"/>
  </r>
  <r>
    <m/>
    <m/>
    <m/>
    <s v="Queens"/>
    <s v="004926-2013"/>
    <x v="0"/>
    <s v="Ahnesia Daniel"/>
    <d v="1985-03-13T00:00:00"/>
    <s v="Black"/>
    <s v="YES"/>
    <s v="TCO"/>
    <s v="NO"/>
    <s v="108-51 LIVERPOOL ST JAMAICA, NY"/>
    <n v="40.690845474600799"/>
    <n v="-73.800600841641398"/>
    <s v="Narcotics"/>
    <x v="0"/>
    <s v="Misdemeanor"/>
    <s v="Conditional discharge"/>
    <m/>
    <s v="Conditional discharge"/>
    <x v="1"/>
    <d v="2012-08-22T00:00:00"/>
    <d v="2012-12-19T00:00:00"/>
    <d v="2013-03-14T00:00:00"/>
    <d v="2014-11-05T00:00:00"/>
    <m/>
    <m/>
    <n v="29"/>
    <n v="204"/>
    <s v="After"/>
    <s v="After"/>
    <m/>
    <m/>
    <s v="Y"/>
    <m/>
    <s v="Queens49262013"/>
    <s v="N"/>
    <s v="Arrest Q1264855 NYSID 03173004Q"/>
    <s v="Q DA: * Michael Thompson, Ahnesia Daniel (DOB 3/13/85 NYSID 03173004Q), Charles Skinner (DOB 1/12/73 NYSID 08093996M) arrested 8/22/12 at 108-51 LIVERPOOL ST JAMAICA, NY_x000d_Thompson, no information available._x000d_Daniel, conditional discharge on December 19, 2012 for criminal possession of a controlled substance in the 7th degree. Skinner, no information available."/>
    <s v="N"/>
  </r>
  <r>
    <m/>
    <m/>
    <m/>
    <s v="Queens"/>
    <s v="004926-2013"/>
    <x v="0"/>
    <s v="Charles Skinner"/>
    <d v="1973-01-12T00:00:00"/>
    <s v="Black"/>
    <s v="YES"/>
    <s v="TCO"/>
    <s v="NO"/>
    <s v="108-51 LIVERPOOL ST JAMAICA, NY"/>
    <n v="40.690845474600799"/>
    <n v="-73.800600841641398"/>
    <s v="Narcotics"/>
    <x v="1"/>
    <s v="Sealed"/>
    <s v="Sealed"/>
    <m/>
    <s v="Sealed"/>
    <x v="1"/>
    <d v="2012-08-22T00:00:00"/>
    <s v="Sealed"/>
    <d v="2013-03-14T00:00:00"/>
    <d v="2014-11-05T00:00:00"/>
    <m/>
    <m/>
    <n v="41"/>
    <n v="204"/>
    <s v="Sealed"/>
    <s v="Sealed"/>
    <m/>
    <m/>
    <s v="Y"/>
    <m/>
    <s v="Queens49262013"/>
    <s v="P"/>
    <s v="Arrest Q12648540 NYSID 08093996M"/>
    <s v="Queens DA: no information available. LC: NPR"/>
    <s v="Y"/>
  </r>
  <r>
    <m/>
    <m/>
    <m/>
    <s v="Queens"/>
    <s v="005033-2013"/>
    <x v="0"/>
    <s v="Ramel Adams"/>
    <d v="1988-09-18T00:00:00"/>
    <s v="Black"/>
    <s v="YES"/>
    <s v="TCO"/>
    <s v="YES"/>
    <s v="108-34 UNION HALL STREET, BASEMENT, JAMAICA, NY"/>
    <n v="40.695346999999998"/>
    <n v="-73.791552999999993"/>
    <s v="Narcotics"/>
    <x v="0"/>
    <s v="Misdemeanor"/>
    <s v="Conditional discharge"/>
    <m/>
    <s v="Conditional discharge"/>
    <x v="0"/>
    <d v="2012-07-20T00:00:00"/>
    <d v="2012-07-21T00:00:00"/>
    <d v="2013-01-15T00:00:00"/>
    <d v="2013-03-20T00:00:00"/>
    <m/>
    <m/>
    <n v="24"/>
    <n v="179"/>
    <s v="After"/>
    <s v="After"/>
    <m/>
    <m/>
    <s v="Y"/>
    <m/>
    <s v="Queens50332013"/>
    <s v="N"/>
    <s v="Arrest Q12641766"/>
    <s v="Q DA: * Ramel Adams (DOB 9/18/88), Ellington Adams (DOB 6/21/53 NYSID 02705313Y), Willie Adams (DOB 9/25/49 NYSID 01161416K), Troy Hillard (DOB 10/8/88), Jamellah Karriem (DOB 5/7/67 NYSID 00075859Z), Shelmar Adams arrested 7/20/12 at 108-34 UNION HALL STREET, BASEMENT, JAMAICA, NY_x000d_Ramel Adams pleaded on July 21, 2012 to criminal possession of a controlled substance in the 7th degree and received a conditional discharge._x000d_Ellington Adams pleaded on July 21, 2012 to criminal possession of a controlled substance in the 7th degree and received a conditional discharge._x000d_Willie Adams, no information available._x000d_Troy Hillard pleaded guilty to criminal possession of marihuana in the 5th degree on September 5, 2012 and was sentenced to 90 days._x000d_Jamellah Karriem, no information available._x000d_Shelmar Adams, no arrest for this date."/>
    <s v="N"/>
  </r>
  <r>
    <m/>
    <m/>
    <m/>
    <s v="Queens"/>
    <s v="005033-2013"/>
    <x v="0"/>
    <s v="Ellington Adams"/>
    <d v="1953-06-21T00:00:00"/>
    <s v="Black"/>
    <s v="YES"/>
    <s v="TCO"/>
    <s v="YES"/>
    <s v="108-34 UNION HALL STREET, BASEMENT, JAMAICA, NY"/>
    <n v="40.695346999999998"/>
    <n v="-73.791552999999993"/>
    <s v="Narcotics"/>
    <x v="0"/>
    <s v="Misdemeanor"/>
    <s v="Conditional discharge"/>
    <m/>
    <s v="Conditional discharge"/>
    <x v="0"/>
    <d v="2012-07-20T00:00:00"/>
    <d v="2012-07-21T00:00:00"/>
    <d v="2013-01-15T00:00:00"/>
    <d v="2013-03-20T00:00:00"/>
    <m/>
    <m/>
    <n v="59"/>
    <n v="179"/>
    <s v="After"/>
    <s v="After"/>
    <m/>
    <m/>
    <s v="Y"/>
    <m/>
    <s v="Queens50332013"/>
    <s v="N"/>
    <s v="Arrest Q12641762"/>
    <s v="Q DA: * Ramel Adams (DOB 9/18/88), Ellington Adams (DOB 6/21/53 NYSID 02705313Y), Willie Adams (DOB 9/25/49 NYSID 01161416K), Troy Hillard (DOB 10/8/88), Jamellah Karriem (DOB 5/7/67 NYSID 00075859Z), Shelmar Adams arrested 7/20/12 at 108-34 UNION HALL STREET, BASEMENT, JAMAICA, NY_x000d_Ramel Adams pleaded on July 21, 2012 to criminal possession of a controlled substance in the 7th degree and received a conditional discharge._x000d_Ellington Adams pleaded on July 21, 2012 to criminal possession of a controlled substance in the 7th degree and received a conditional discharge._x000d_Willie Adams, no information available._x000d_Troy Hillard pleaded guilty to criminal possession of marihuana in the 5th degree on September 5, 2012 and was sentenced to 90 days._x000d_Jamellah Karriem, no information available._x000d_Shelmar Adams, no arrest for this date."/>
    <s v="N"/>
  </r>
  <r>
    <m/>
    <m/>
    <m/>
    <s v="Queens"/>
    <s v="005033-2013"/>
    <x v="0"/>
    <s v="Willie Adams"/>
    <d v="1949-09-25T00:00:00"/>
    <s v="Unknown"/>
    <s v="YES"/>
    <s v="TCO"/>
    <s v="YES"/>
    <s v="108-34 UNION HALL STREET, BASEMENT, JAMAICA, NY"/>
    <n v="40.695346999999998"/>
    <n v="-73.791552999999993"/>
    <s v="Narcotics"/>
    <x v="1"/>
    <s v="Sealed"/>
    <s v="Sealed"/>
    <m/>
    <s v="Sealed"/>
    <x v="0"/>
    <d v="2012-07-20T00:00:00"/>
    <s v="Sealed"/>
    <d v="2013-01-15T00:00:00"/>
    <d v="2013-03-20T00:00:00"/>
    <m/>
    <m/>
    <n v="63"/>
    <n v="179"/>
    <s v="Sealed"/>
    <s v="Sealed"/>
    <m/>
    <m/>
    <s v="Y"/>
    <m/>
    <s v="Queens50332013"/>
    <s v="P"/>
    <s v="Arrest Q12641763 NYSID 01161416K"/>
    <s v="Queens DA: no information available. LC: NPR"/>
    <s v="Y"/>
  </r>
  <r>
    <m/>
    <m/>
    <m/>
    <s v="Queens"/>
    <s v="005033-2013"/>
    <x v="0"/>
    <s v="Troy Hillard"/>
    <d v="1988-10-08T00:00:00"/>
    <s v="Black"/>
    <s v="YES"/>
    <s v="TCO"/>
    <s v="YES"/>
    <s v="108-34 UNION HALL STREET, BASEMENT, JAMAICA, NY"/>
    <n v="40.695346999999998"/>
    <n v="-73.791552999999993"/>
    <s v="Narcotics"/>
    <x v="6"/>
    <s v="Misdemeanor"/>
    <s v="Incarceration"/>
    <m/>
    <s v="Convicted"/>
    <x v="0"/>
    <d v="2012-07-20T00:00:00"/>
    <d v="2012-09-05T00:00:00"/>
    <d v="2013-01-15T00:00:00"/>
    <d v="2013-03-20T00:00:00"/>
    <m/>
    <m/>
    <n v="24"/>
    <n v="179"/>
    <s v="After"/>
    <s v="After"/>
    <m/>
    <m/>
    <s v="Y"/>
    <m/>
    <s v="Queens50332013"/>
    <s v="N"/>
    <s v="Arrest Q12641770"/>
    <s v="Q DA: * Ramel Adams (DOB 9/18/88), Ellington Adams (DOB 6/21/53 NYSID 02705313Y), Willie Adams (DOB 9/25/49 NYSID 01161416K), Troy Hillard (DOB 10/8/88), Jamellah Karriem (DOB 5/7/67 NYSID 00075859Z), Shelmar Adams arrested 7/20/12 at 108-34 UNION HALL STREET, BASEMENT, JAMAICA, NY_x000d_Ramel Adams pleaded on July 21, 2012 to criminal possession of a controlled substance in the 7th degree and received a conditional discharge._x000d_Ellington Adams pleaded on July 21, 2012 to criminal possession of a controlled substance in the 7th degree and received a conditional discharge._x000d_Willie Adams, no information available._x000d_Troy Hillard pleaded guilty to criminal possession of marihuana in the 5th degree on September 5, 2012 and was sentenced to 90 days._x000d_Jamellah Karriem, no information available._x000d_Shelmar Adams, no arrest for this date."/>
    <s v="N"/>
  </r>
  <r>
    <m/>
    <m/>
    <m/>
    <s v="Queens"/>
    <s v="005033-2013"/>
    <x v="0"/>
    <s v="Jamellah Karriem"/>
    <d v="1967-05-07T00:00:00"/>
    <s v="Unknown"/>
    <s v="YES"/>
    <s v="TCO"/>
    <s v="YES"/>
    <s v="108-34 UNION HALL STREET, BASEMENT, JAMAICA, NY"/>
    <n v="40.695346999999998"/>
    <n v="-73.791552999999993"/>
    <s v="Narcotics"/>
    <x v="1"/>
    <s v="Sealed"/>
    <s v="Sealed"/>
    <m/>
    <s v="Sealed"/>
    <x v="0"/>
    <d v="2012-07-20T00:00:00"/>
    <s v="Sealed"/>
    <d v="2013-01-15T00:00:00"/>
    <d v="2013-03-20T00:00:00"/>
    <m/>
    <m/>
    <n v="45"/>
    <n v="179"/>
    <s v="Sealed"/>
    <s v="Sealed"/>
    <m/>
    <m/>
    <s v="Y"/>
    <m/>
    <s v="Queens50332013"/>
    <s v="P"/>
    <s v="Arrest Q12641768 NYSID 00075859Z"/>
    <s v="Queens DA: no information available. LC: NPR"/>
    <s v="Y"/>
  </r>
  <r>
    <m/>
    <m/>
    <m/>
    <s v="Queens"/>
    <s v="005033-2013"/>
    <x v="0"/>
    <s v="Shelmar Adams"/>
    <d v="1978-03-07T00:00:00"/>
    <s v="Black"/>
    <s v="YES"/>
    <s v="TCO"/>
    <s v="YES"/>
    <s v="108-34 UNION HALL STREET, BASEMENT, JAMAICA, NY"/>
    <n v="40.695346999999998"/>
    <n v="-73.791552999999993"/>
    <s v="Narcotics"/>
    <x v="4"/>
    <s v="None"/>
    <s v="None"/>
    <m/>
    <s v="Not arrested"/>
    <x v="0"/>
    <d v="2012-07-20T00:00:00"/>
    <s v="Not arrested"/>
    <d v="2013-01-15T00:00:00"/>
    <d v="2013-03-20T00:00:00"/>
    <m/>
    <m/>
    <n v="35"/>
    <n v="179"/>
    <s v="No record of case"/>
    <s v="No record of case"/>
    <m/>
    <m/>
    <s v="N"/>
    <m/>
    <s v="Queens50332013"/>
    <s v="N"/>
    <s v="Not arrested"/>
    <s v="Queens DA: no arrest for this date."/>
    <s v="N"/>
  </r>
  <r>
    <m/>
    <m/>
    <s v="Y"/>
    <s v="Queens"/>
    <s v="005923-2014"/>
    <x v="1"/>
    <s v="Ramon Maisonet"/>
    <d v="1980-08-12T00:00:00"/>
    <s v="Hispanic"/>
    <s v="YES"/>
    <s v="TCO"/>
    <s v="NO"/>
    <s v="133-40 Roosevelt Ave, Queens, NY"/>
    <n v="40.758559182286199"/>
    <n v="-73.832927495241094"/>
    <s v="Narcotics"/>
    <x v="5"/>
    <s v="Felony"/>
    <s v="Incarceration"/>
    <s v="Queens Narcotics detectives say that in November 2013, a confidential informant twice bought crack from the apartment in a Jackson Heights housing project. When cops raided the apartment that same month, they say they found one loaded Smith &amp; Wesson pistol, one loaded Ruger revolver, three .38 caliber rounds, one Burris scope, Ziploc bags, and paraphernalia with cocaine residue. Two people were arrested. Five months later, the NYPD filed a nuisance abatement action against the tenants. Ramon Maisonet and Tina Maisonet agreed to vacate in a month. Thier criminal case, with a felony weapons offense as the highest charge, was still pending at the time. They both later pleaded guilty."/>
    <s v="Convicted"/>
    <x v="2"/>
    <d v="2013-11-15T00:00:00"/>
    <d v="2015-01-30T00:00:00"/>
    <d v="2014-04-15T00:00:00"/>
    <d v="2014-04-18T00:00:00"/>
    <m/>
    <m/>
    <n v="33"/>
    <n v="151"/>
    <s v="Before"/>
    <s v="Before"/>
    <m/>
    <s v="Check on disposition"/>
    <m/>
    <s v="https://s3.amazonaws.com/s3.documentcloud.org/documents/2077251/ramon-tina-maisonet.pdf?AWSAccessKeyId=AKIAI5WMXH27O6KH3ALA&amp;Expires=1431380217&amp;Signature=JBiU2MT3SCQiFkMADr9cmbhXM8g%3D"/>
    <s v="Queens59232014"/>
    <s v="N"/>
    <m/>
    <s v="Q DA: Ramon Maisonet - pleaded guilty to criminal possession of a weapon in the second degree on January 30, 2015 and was sentenced to 4 years in prison._x000d_Tina Maisonet - pleaded guilty to criminal possession of a firearm on April 27, 2015. She is scheduled to be sentenced on October 7, 2015."/>
    <s v="N"/>
  </r>
  <r>
    <m/>
    <m/>
    <s v="Y"/>
    <s v="Queens"/>
    <s v="005923-2014"/>
    <x v="1"/>
    <s v="Tina Maisonet"/>
    <d v="1977-12-28T00:00:00"/>
    <s v="Black"/>
    <s v="YES"/>
    <s v="TCO"/>
    <s v="NO"/>
    <s v="133-40 Roosevelt Ave, Queens, NY"/>
    <n v="40.758559182286199"/>
    <n v="-73.832927495241094"/>
    <s v="Narcotics"/>
    <x v="5"/>
    <s v="Felony"/>
    <s v="Pending"/>
    <s v="Queens Narcotics detectives say that in November 2013, a confidential informant twice bought crack from the apartment in a Jackson Heights housing project. When cops raided the apartment that same month, they say they found one loaded Smith &amp; Wesson pistol, one loaded Ruger revolver, three .38 caliber rounds, one Burris scope, Ziploc bags, and paraphernalia with cocaine residue. Two people were arrested. Five months later, the NYPD filed a nuisance abatement action against the tenants. Ramon Maisonet and Tina Maisonet agreed to vacate in a month. Thier criminal case, with a felony weapons offense as the highest charge, was still pending at the time. They both later pleaded guilty."/>
    <s v="Convicted"/>
    <x v="2"/>
    <d v="2013-11-15T00:00:00"/>
    <d v="2015-04-27T00:00:00"/>
    <d v="2014-04-15T00:00:00"/>
    <d v="2014-04-18T00:00:00"/>
    <m/>
    <m/>
    <n v="36"/>
    <n v="151"/>
    <s v="Before"/>
    <s v="Before"/>
    <m/>
    <s v="Check on disposition"/>
    <m/>
    <s v="https://s3.amazonaws.com/s3.documentcloud.org/documents/2077251/ramon-tina-maisonet.pdf?AWSAccessKeyId=AKIAI5WMXH27O6KH3ALA&amp;Expires=1431380217&amp;Signature=JBiU2MT3SCQiFkMADr9cmbhXM8g%3D"/>
    <s v="Queens59232014"/>
    <s v="N"/>
    <m/>
    <s v="Q DA: Ramon Maisonet - pleaded guilty to criminal possession of a weapon in the second degree on January 30, 2015 and was sentenced to 4 years in prison._x000d_Tina Maisonet - pleaded guilty to criminal possession of a firearm on April 27, 2015. She is scheduled to be sentenced on October 7, 2015."/>
    <s v="N"/>
  </r>
  <r>
    <m/>
    <m/>
    <m/>
    <s v="Queens"/>
    <s v="000701-2013"/>
    <x v="0"/>
    <s v="Pablo Hernandez"/>
    <d v="1988-01-11T00:00:00"/>
    <s v="Hispanic"/>
    <s v="YES"/>
    <s v="TCO"/>
    <s v="YES"/>
    <s v="50-49 NEWTOWN RD APT 3B, FLUSHING, NY"/>
    <n v="40.753861963748903"/>
    <n v="-73.911085724830599"/>
    <s v="Narcotics"/>
    <x v="1"/>
    <s v="Sealed"/>
    <s v="Sealed"/>
    <m/>
    <s v="Sealed"/>
    <x v="0"/>
    <d v="2012-04-27T00:00:00"/>
    <s v="Sealed"/>
    <d v="2013-01-11T00:00:00"/>
    <d v="2013-01-13T00:00:00"/>
    <m/>
    <m/>
    <n v="25"/>
    <n v="259"/>
    <s v="Sealed"/>
    <s v="Sealed"/>
    <m/>
    <m/>
    <s v="Y"/>
    <m/>
    <s v="Queens7012013"/>
    <s v="P"/>
    <s v="Arrest Q12624954 NYSID 07994404N "/>
    <s v="Queens DA: No information available for Hernandez or Estrada. LC: NPR"/>
    <s v="Y"/>
  </r>
  <r>
    <m/>
    <m/>
    <m/>
    <s v="Queens"/>
    <s v="000701-2013"/>
    <x v="0"/>
    <s v="Elizabeth Estrada"/>
    <d v="1968-09-27T00:00:00"/>
    <s v="Unknown"/>
    <s v="YES"/>
    <s v="TCO"/>
    <s v="YES"/>
    <s v="50-49 NEWTOWN RD APT 3B, FLUSHING, NY"/>
    <n v="40.753861963748903"/>
    <n v="-73.911085724830599"/>
    <s v="Narcotics"/>
    <x v="1"/>
    <s v="Sealed"/>
    <s v="Sealed"/>
    <m/>
    <s v="Sealed"/>
    <x v="0"/>
    <d v="2012-04-27T00:00:00"/>
    <s v="Sealed"/>
    <d v="2013-01-11T00:00:00"/>
    <d v="2013-01-13T00:00:00"/>
    <m/>
    <m/>
    <n v="44"/>
    <n v="259"/>
    <s v="Sealed"/>
    <s v="Sealed"/>
    <m/>
    <m/>
    <s v="Y"/>
    <m/>
    <s v="Queens7012013"/>
    <s v="P"/>
    <s v="Arrest Q12624959 NYSID 0818685M "/>
    <s v="Queens DA: No information available for Hernandez or Estrada. LC: NPR"/>
    <s v="Y"/>
  </r>
  <r>
    <m/>
    <m/>
    <m/>
    <s v="Queens"/>
    <s v="000747-2014"/>
    <x v="3"/>
    <s v="Maurice Brown"/>
    <d v="1980-06-13T00:00:00"/>
    <s v="Black"/>
    <s v="YES"/>
    <s v="TCO"/>
    <s v="NO"/>
    <s v="176-24 SUNBURY RD JAMAICA, NY"/>
    <n v="40.764320373535199"/>
    <n v="-73.826202392578097"/>
    <s v="Narcotics"/>
    <x v="0"/>
    <s v="Felony"/>
    <s v="Incarceration"/>
    <m/>
    <s v="Convicted"/>
    <x v="2"/>
    <d v="2013-08-28T00:00:00"/>
    <d v="2014-07-08T00:00:00"/>
    <d v="2014-01-16T00:00:00"/>
    <d v="2014-01-22T00:00:00"/>
    <m/>
    <m/>
    <n v="33"/>
    <n v="141"/>
    <s v="Before"/>
    <s v="Before"/>
    <m/>
    <m/>
    <m/>
    <m/>
    <s v="Queens7472014"/>
    <s v="N"/>
    <m/>
    <s v="Q DA: Brown was convicted at trial to criminal possession of a controlled substance in the 3rd degree on July 8, 2014 and was sentenced to 15 years."/>
    <s v="N"/>
  </r>
  <r>
    <m/>
    <m/>
    <s v="Y"/>
    <s v="Queens"/>
    <s v="007603-2013"/>
    <x v="2"/>
    <s v="Robert Lowery"/>
    <d v="1948-05-18T00:00:00"/>
    <s v="Black"/>
    <s v="YES"/>
    <s v="TCO"/>
    <s v="NO"/>
    <s v="41-01 Vernon Blvd, Queens, NY"/>
    <n v="40.756332948803902"/>
    <n v="-73.947494029998794"/>
    <s v="Narcotics"/>
    <x v="0"/>
    <s v="Misdemeanor"/>
    <s v="Incarceration"/>
    <s v="During August 2012, Queens Narcotics detectives say they used a confidential informant to buy crack two times from the apartment in the Long Island City housing project, according to court documents filed by the NYPD. The following month, cops raided the apartment and say they found one soboxin pill, nine tablets of Oxycodone, a plastic bottle containing methadone and 11 bags of marijuana. Five people were arrested, including Robert Lowery. In March, cops says they again used a confidential informant to buy crack twice from the apartment. When they raided the apartment, they say they found four pipes containing crack, one spliff, eight codeine pills, and one Ziploc bag containing cocaine residue. Ten people were arrested. Lowery wasn't arrested on that day, but was arrested in a separate incident several days later. The NYPD filed a nuisance abatement proceeding and Lowery agreed in May 2013 that he would move out within 60 days."/>
    <s v="Convicted"/>
    <x v="2"/>
    <d v="2013-04-05T00:00:00"/>
    <d v="2012-09-06T00:00:00"/>
    <d v="2013-04-18T00:00:00"/>
    <d v="2013-05-15T00:00:00"/>
    <m/>
    <m/>
    <n v="64"/>
    <n v="13"/>
    <s v="After"/>
    <s v="After"/>
    <m/>
    <s v="Verify criminal disposition. NYSID: 03370545K"/>
    <m/>
    <s v="https://s3.amazonaws.com/s3.documentcloud.org/documents/1532057/robert-lowery.pdf?AWSAccessKeyId=AKIAI5WMXH27O6KH3ALA&amp;Expires=1422837105&amp;Signature=vv8MmDxte24Dm3JFdtnHGAG4fPU%3D"/>
    <s v="Queens76032013"/>
    <s v="N"/>
    <m/>
    <s v="Q DA: Robert Lowery plead guilty on September 6, 2012 to criminal possession of a controlled substance in the 7th degree and served less than 90 days."/>
    <s v="N"/>
  </r>
  <r>
    <m/>
    <m/>
    <s v="Y"/>
    <s v="Queens"/>
    <s v="007662-2013"/>
    <x v="2"/>
    <s v="Joseph Johnson"/>
    <d v="1971-06-08T00:00:00"/>
    <s v="Black"/>
    <s v="YES"/>
    <s v="TCO"/>
    <s v="NO"/>
    <s v="167-62 118 Ave Corona, Queens, NY"/>
    <n v="40.684829279780402"/>
    <n v="-73.7767144292593"/>
    <s v="Narcotics"/>
    <x v="0"/>
    <s v="Misdemeanor"/>
    <s v="Incarceration"/>
    <s v="In April and May 2012, Queens Narcotics conducted used a confidential informant to buy cocaine twice from the Corona house, the NYPD says in court documents. Cops raided the house and say they found three glassines of heroin, one plastic twist of marijuana, a semi-automatic handgun and bullets loaded in a high-capacity magazine. Kimberly and Joseph Johnson were arrested. Joseph, who has a lengthy rap sheet, pleaded guilty in December 2012 to a misdemeanor possession charge and was sentenced to nine months in jail, according to the Queens District Attorney's Office. Kimberly’s charges were sealed. Four months later, the NYPD filed a nuisance abatement action against the home and was granted a temporary closing order. Kimberly, who owns the house and represented herself, agreed Joseph Johnson would move out, and that after six months he only be allowed inside for visitation of a child in compliance with a family court or ACS order. If she disobeys the order, her home would be sealed for a year."/>
    <s v="Convicted"/>
    <x v="0"/>
    <d v="2012-05-31T00:00:00"/>
    <d v="2012-12-21T00:00:00"/>
    <d v="2013-04-19T00:00:00"/>
    <d v="2013-04-22T00:00:00"/>
    <m/>
    <m/>
    <n v="41"/>
    <n v="323"/>
    <s v="After"/>
    <s v="After"/>
    <m/>
    <m/>
    <m/>
    <s v="https://s3.amazonaws.com/s3.documentcloud.org/documents/1532053/kimberly-johnson.pdf?AWSAccessKeyId=AKIAI5WMXH27O6KH3ALA&amp;Expires=1422836603&amp;Signature=PcrzO7BokMu64Q7H5UYuJFl8Ov0%3D"/>
    <s v="Queens76622013"/>
    <s v="N"/>
    <m/>
    <s v="Q DA&quot;  Joseph Johnson pleaded guilty to seventh-degree criminal possession of a controlled substance and was sentenced to nine months in jail on December 21, 2012."/>
    <s v="N"/>
  </r>
  <r>
    <m/>
    <m/>
    <s v="Y"/>
    <s v="Queens"/>
    <s v="007742-2014"/>
    <x v="1"/>
    <s v="Terrell Kanston"/>
    <d v="1980-11-11T00:00:00"/>
    <s v="Black"/>
    <s v="YES"/>
    <s v="TCO"/>
    <s v="NO"/>
    <s v="152-23 118th Ave, Queens, NY"/>
    <n v="40.680551826953803"/>
    <n v="-73.790073841810198"/>
    <s v="Narcotics"/>
    <x v="0"/>
    <s v="Felony"/>
    <s v="Probation"/>
    <s v="Queens Narcotics detectives say a confidential informant bought crack from the Jamaica apartment twice in October 2013. When they raided the apartment, they say they found two bags of marijuana, two bags of coke, 32 bags of crack, 15 glassines of heroin and two gravity knives. Four people were arrested, including Tarrell Kanston, who records show was later convicted for a felony possession charge and sentenced to five years of probation. Two months after he was convicted, the NYPD moved to close down his apartment for a year as part of a nuisance abatement action. Representing himself, Kanston agreed he'd move out in a month instead."/>
    <s v="Convicted"/>
    <x v="2"/>
    <d v="2013-10-25T00:00:00"/>
    <d v="2014-03-19T00:00:00"/>
    <d v="2014-05-16T00:00:00"/>
    <d v="2014-05-21T00:00:00"/>
    <m/>
    <m/>
    <n v="33"/>
    <n v="203"/>
    <s v="After"/>
    <s v="After"/>
    <m/>
    <m/>
    <m/>
    <s v="https://s3.amazonaws.com/s3.documentcloud.org/documents/1532060/tarrell-kanston.pdf?AWSAccessKeyId=AKIAI5WMXH27O6KH3ALA&amp;Expires=1422837214&amp;Signature=07q9M1Hm%2BnecuqKlLBY9%2B3wxnqI%3D"/>
    <s v="Queens77422014"/>
    <s v="N"/>
    <m/>
    <s v="CRIMS"/>
    <s v="N"/>
  </r>
  <r>
    <m/>
    <m/>
    <m/>
    <s v="Queens"/>
    <s v="009138-2013"/>
    <x v="0"/>
    <s v="Steven Spencer"/>
    <d v="1962-06-08T00:00:00"/>
    <s v="Black"/>
    <s v="YES"/>
    <s v="TCO"/>
    <s v="YES"/>
    <s v="150-24 SHORE AVE JAMAICA, NY"/>
    <n v="40.694063454866402"/>
    <n v="-73.800003379583401"/>
    <s v="Narcotics"/>
    <x v="0"/>
    <s v="Misdemeanor"/>
    <s v="Conditional discharge"/>
    <m/>
    <s v="Conditional discharge"/>
    <x v="0"/>
    <d v="2012-08-22T00:00:00"/>
    <d v="2013-03-06T00:00:00"/>
    <d v="2013-05-09T00:00:00"/>
    <d v="2013-05-14T00:00:00"/>
    <m/>
    <m/>
    <n v="50"/>
    <n v="260"/>
    <s v="After"/>
    <s v="After"/>
    <m/>
    <m/>
    <m/>
    <m/>
    <s v="Queens91382013"/>
    <s v="N"/>
    <m/>
    <s v="* Steven Spencer (DOB 06/08/1962, Arrest-No. Q12648497), Natividad Scott (DOB 09/13/1965, NYSID 08020258L), Charles Spencer (DOB 11/17/1963, Arrest-No. Q12648466) arrested 8/22/12 at 150-24 SHORE AVE JAMAICA, NY Steven Spencer pleaded to criminal possession of a controlled substance in the 7th degree on March 6, 2013 and received a conditional discharge._x000d_Scott pleaded to criminal possession of a controlled substance in the 7th degree on November 29, 2012 and received a conditional discharge._x000d_Charles Spencer pleaded guilty to criminal possession of a controlled substance in the 3rd degree on November 20, 2012 and was sentenced to 1 year."/>
    <s v="N"/>
  </r>
  <r>
    <m/>
    <m/>
    <m/>
    <s v="Queens"/>
    <s v="009138-2013"/>
    <x v="0"/>
    <s v="Natividad Scott"/>
    <d v="1965-09-13T00:00:00"/>
    <s v="Black"/>
    <s v="YES"/>
    <s v="TCO"/>
    <s v="YES"/>
    <s v="150-24 SHORE AVE JAMAICA, NY"/>
    <n v="40.694063454866402"/>
    <n v="-73.800003379583401"/>
    <s v="Narcotics"/>
    <x v="0"/>
    <s v="Misdemeanor"/>
    <s v="Conditional discharge"/>
    <m/>
    <s v="Conditional discharge"/>
    <x v="0"/>
    <d v="2012-08-22T00:00:00"/>
    <d v="2012-11-29T00:00:00"/>
    <d v="2013-05-09T00:00:00"/>
    <d v="2013-05-14T00:00:00"/>
    <m/>
    <m/>
    <n v="47"/>
    <n v="260"/>
    <s v="After"/>
    <s v="After"/>
    <m/>
    <m/>
    <m/>
    <m/>
    <s v="Queens91382013"/>
    <s v="N"/>
    <m/>
    <s v="* Steven Spencer (DOB 06/08/1962, Arrest-No. Q12648497), Natividad Scott (DOB 09/13/1965, NYSID 08020258L), Charles Spencer (DOB 11/17/1963, Arrest-No. Q12648466) arrested 8/22/12 at 150-24 SHORE AVE JAMAICA, NY Steven Spencer pleaded to criminal possession of a controlled substance in the 7th degree on March 6, 2013 and received a conditional discharge._x000d_Scott pleaded to criminal possession of a controlled substance in the 7th degree on November 29, 2012 and received a conditional discharge._x000d_Charles Spencer pleaded guilty to criminal possession of a controlled substance in the 3rd degree on November 20, 2012 and was sentenced to 1 year."/>
    <s v="N"/>
  </r>
  <r>
    <m/>
    <m/>
    <m/>
    <s v="Queens"/>
    <s v="009138-2013"/>
    <x v="0"/>
    <s v="Charles Spencer"/>
    <d v="1963-11-17T00:00:00"/>
    <s v="Black"/>
    <s v="YES"/>
    <s v="TCO"/>
    <s v="YES"/>
    <s v="150-24 SHORE AVE JAMAICA, NY"/>
    <n v="40.694063454866402"/>
    <n v="-73.800003379583401"/>
    <s v="Narcotics"/>
    <x v="0"/>
    <s v="Felony"/>
    <s v="Incarceration"/>
    <m/>
    <s v="Convicted"/>
    <x v="0"/>
    <d v="2012-08-22T00:00:00"/>
    <d v="2012-11-20T00:00:00"/>
    <d v="2013-05-09T00:00:00"/>
    <d v="2013-05-14T00:00:00"/>
    <m/>
    <m/>
    <n v="49"/>
    <n v="260"/>
    <s v="After"/>
    <s v="After"/>
    <m/>
    <m/>
    <m/>
    <m/>
    <s v="Queens91382013"/>
    <s v="N"/>
    <m/>
    <s v="* Steven Spencer (DOB 06/08/1962, Arrest-No. Q12648497), Natividad Scott (DOB 09/13/1965, NYSID 08020258L), Charles Spencer (DOB 11/17/1963, Arrest-No. Q12648466) arrested 8/22/12 at 150-24 SHORE AVE JAMAICA, NY Steven Spencer pleaded to criminal possession of a controlled substance in the 7th degree on March 6, 2013 and received a conditional discharge._x000d_Scott pleaded to criminal possession of a controlled substance in the 7th degree on November 29, 2012 and received a conditional discharge._x000d_Charles Spencer pleaded guilty to criminal possession of a controlled substance in the 3rd degree on November 20, 2012 and was sentenced to 1 year."/>
    <s v="N"/>
  </r>
  <r>
    <m/>
    <s v="Y"/>
    <s v="Y"/>
    <s v="Queens"/>
    <s v="009140-2013"/>
    <x v="2"/>
    <s v="Allina Richardson"/>
    <d v="1989-06-08T00:00:00"/>
    <s v="Black"/>
    <s v="YES"/>
    <s v="TCO"/>
    <s v="YES"/>
    <s v="107-53 Watson Place, Queens, NY"/>
    <n v="40.7015977799892"/>
    <n v="-73.7805942445993"/>
    <s v="Narcotics"/>
    <x v="1"/>
    <s v="Sealed"/>
    <s v="Sealed"/>
    <s v="Queens mother Sabrina Rice said she was okay with kicking out her heroin-dealing son, but didn’t understand why she had to put her innocent daughter on the streets as well. Queens Narcotics detective Peter Mallon says in an affidavit that a confidential informant bought alleged heroin from the home, on a dead end street behind an industrial park in Jamaica, twice in 2012. When they raided the home that September, they found 657 glassines of heroin, one bag of crack, 11 bags of marijuana, eight bullets and $2,736. Rice and five other people were hauled off in handcuffs. Her son, Shakeem Powell, took responsibility for everything and was sentenced to one year and six months in prison. Everyone else had their charges dismissed. Eight months later the NYPD filed a nuisance abatement case against the home. Rice said the cops were going to close down the house pending the first hearing in the case, but because she had a disabled mother, they relented. She showed up at court five days later and spoke with the NYPD’s attorney in the hallway outside Judge Oren Kitzes courtroom. She asked for an attorney, but said she was told, “There’s no need to have a lawyer, you just sign the paper and leave.” Originally they wanted to bar everyone who was arrested from the home, but Rice said she fought with them over her two teenage daughters. “You just arrested them because they was there and now you want to bar them from their house?” she said she argued. As a compromise, she agreed she would only allow the two young daughters and her ailing mother inside the house for a year — and nobody else — and that the NYPD could conduct random warrantless searches to ensure she was upholding the agreement. “I didn’t even see a judge,” said Rice. When asked if she would have kicked her son out had the NYPD not forced her to do so, Rice said yes. &quot;But wouldn't have screwed my other daughter, who didn't have nothin' to do with anything.”"/>
    <s v="Sealed"/>
    <x v="0"/>
    <d v="2012-09-14T00:00:00"/>
    <s v="Sealed"/>
    <d v="2013-05-09T00:00:00"/>
    <d v="2013-05-14T00:00:00"/>
    <m/>
    <m/>
    <n v="23"/>
    <n v="237"/>
    <s v="Sealed"/>
    <s v="Sealed"/>
    <m/>
    <s v="Follow up on disposition of case"/>
    <s v="Y"/>
    <s v="https://s3.amazonaws.com/s3.documentcloud.org/documents/1532155/shakeen-powell.pdf?AWSAccessKeyId=AKIAI5WMXH27O6KH3ALA&amp;Expires=1422842198&amp;Signature=hk3hC3DPu5SE%2BBeQvRIO1kWVVSM%3D"/>
    <s v="Queens91402013"/>
    <s v="P"/>
    <s v="Arrest Q12653016"/>
    <s v="Queens DA: Allina Richardson- her case is now sealed."/>
    <s v="Y"/>
  </r>
  <r>
    <m/>
    <s v="Y"/>
    <s v="Y"/>
    <s v="Queens"/>
    <s v="009140-2013"/>
    <x v="2"/>
    <s v="Diamond Gibson"/>
    <d v="1992-10-30T00:00:00"/>
    <s v="Black"/>
    <s v="YES"/>
    <s v="TCO"/>
    <s v="YES"/>
    <s v="107-53 Watson Place, Queens, NY"/>
    <n v="40.7015977799892"/>
    <n v="-73.7805942445993"/>
    <s v="Narcotics"/>
    <x v="1"/>
    <s v="Sealed"/>
    <s v="Sealed"/>
    <s v="Queens mother Sabrina Rice said she was okay with kicking out her heroin-dealing son, but didn’t understand why she had to put her innocent daughter on the streets as well. Queens Narcotics detective Peter Mallon says in an affidavit that a confidential informant bought alleged heroin from the home, on a dead end street behind an industrial park in Jamaica, twice in 2012. When they raided the home that September, they found 657 glassines of heroin, one bag of crack, 11 bags of marijuana, eight bullets and $2,736. Rice and five other people were hauled off in handcuffs. Her son, Shakeem Powell, took responsibility for everything and was sentenced to one year and six months in prison. Everyone else had their charges dismissed. Eight months later the NYPD filed a nuisance abatement case against the home. Rice said the cops were going to close down the house pending the first hearing in the case, but because she had a disabled mother, they relented. She showed up at court five days later and spoke with the NYPD’s attorney in the hallway outside Judge Oren Kitzes courtroom. She asked for an attorney, but said she was told, “There’s no need to have a lawyer, you just sign the paper and leave.” Originally they wanted to bar everyone who was arrested from the home, but Rice said she fought with them over her two teenage daughters. “You just arrested them because they was there and now you want to bar them from their house?” she said she argued. As a compromise, she agreed she would only allow the two young daughters and her ailing mother inside the house for a year — and nobody else — and that the NYPD could conduct random warrantless searches to ensure she was upholding the agreement. “I didn’t even see a judge,” said Rice. When asked if she would have kicked her son out had the NYPD not forced her to do so, Rice said yes. &quot;But wouldn't have screwed my other daughter, who didn't have nothin' to do with anything.”"/>
    <s v="Sealed"/>
    <x v="0"/>
    <d v="2012-09-14T00:00:00"/>
    <s v="Sealed"/>
    <d v="2013-05-09T00:00:00"/>
    <d v="2013-05-14T00:00:00"/>
    <m/>
    <m/>
    <n v="20"/>
    <n v="237"/>
    <s v="Sealed"/>
    <s v="Sealed"/>
    <m/>
    <m/>
    <s v="Y"/>
    <s v="https://s3.amazonaws.com/s3.documentcloud.org/documents/1532155/shakeen-powell.pdf?AWSAccessKeyId=AKIAI5WMXH27O6KH3ALA&amp;Expires=1422842198&amp;Signature=hk3hC3DPu5SE%2BBeQvRIO1kWVVSM%3D"/>
    <s v="Queens91402013"/>
    <s v="P"/>
    <s v="Arrest Q12653033"/>
    <s v="Queens DA: Diamond Gibson-her case is now sealed."/>
    <s v="Y"/>
  </r>
  <r>
    <m/>
    <s v="Y"/>
    <s v="Y"/>
    <s v="Queens"/>
    <s v="009140-2013"/>
    <x v="2"/>
    <s v="Shakeem Powell"/>
    <d v="1988-09-22T00:00:00"/>
    <s v="Black"/>
    <s v="YES"/>
    <s v="TCO"/>
    <s v="YES"/>
    <s v="107-53 Watson Place, Queens, NY"/>
    <n v="40.7015977799892"/>
    <n v="-73.7805942445993"/>
    <s v="Narcotics"/>
    <x v="0"/>
    <s v="Felony"/>
    <s v="Incarceration"/>
    <s v="Queens mother Sabrina Rice said she was okay with kicking out her heroin-dealing son, but didn’t understand why she had to put her innocent daughter on the streets as well. Queens Narcotics detective Peter Mallon says in an affidavit that a confidential informant bought alleged heroin from the home, on a dead end street behind an industrial park in Jamaica, twice in 2012. When they raided the home that September, they found 657 glassines of heroin, one bag of crack, 11 bags of marijuana, eight bullets and $2,736. Rice and five other people were hauled off in handcuffs. Her son, Shakeem Powell, took responsibility for everything and was sentenced to one year and six months in prison. Everyone else had their charges dismissed. Eight months later the NYPD filed a nuisance abatement case against the home. Rice said the cops were going to close down the house pending the first hearing in the case, but because she had a disabled mother, they relented. She showed up at court five days later and spoke with the NYPD’s attorney in the hallway outside Judge Oren Kitzes courtroom. She asked for an attorney, but said she was told, “There’s no need to have a lawyer, you just sign the paper and leave.” Originally they wanted to bar everyone who was arrested from the home, but Rice said she fought with them over her two teenage daughters. “You just arrested them because they was there and now you want to bar them from their house?” she said she argued. As a compromise, she agreed she would only allow the two young daughters and her ailing mother inside the house for a year — and nobody else — and that the NYPD could conduct random warrantless searches to ensure she was upholding the agreement. “I didn’t even see a judge,” said Rice. When asked if she would have kicked her son out had the NYPD not forced her to do so, Rice said yes. &quot;But wouldn't have screwed my other daughter, who didn't have nothin' to do with anything.”"/>
    <s v="Convicted"/>
    <x v="0"/>
    <d v="2012-09-14T00:00:00"/>
    <d v="2012-10-17T00:00:00"/>
    <d v="2013-05-09T00:00:00"/>
    <d v="2013-05-14T00:00:00"/>
    <m/>
    <m/>
    <n v="24"/>
    <n v="237"/>
    <s v="After"/>
    <s v="After"/>
    <m/>
    <s v="Follow up with Sarbina Rice 347-909-5561 - sister Lilly at 347-684-6808"/>
    <m/>
    <s v="https://s3.amazonaws.com/s3.documentcloud.org/documents/1532155/shakeen-powell.pdf?AWSAccessKeyId=AKIAI5WMXH27O6KH3ALA&amp;Expires=1422842198&amp;Signature=hk3hC3DPu5SE%2BBeQvRIO1kWVVSM%3D"/>
    <s v="Queens91402013"/>
    <s v="N"/>
    <m/>
    <s v="CRIMS"/>
    <s v="N"/>
  </r>
  <r>
    <m/>
    <m/>
    <s v="Y"/>
    <s v="Queens"/>
    <s v="009210-2014"/>
    <x v="1"/>
    <s v="Stanley Davis"/>
    <d v="1960-10-08T00:00:00"/>
    <s v="Black"/>
    <s v="YES"/>
    <s v="TCO"/>
    <s v="YES"/>
    <s v="40-20 Beach Channel Dr, Queens, NY"/>
    <n v="40.590400695800703"/>
    <n v="-73.813499450683594"/>
    <s v="Narcotics"/>
    <x v="0"/>
    <s v="Misdemeanor"/>
    <s v="Incarceration"/>
    <s v="Queens Narcotics detectives say a confidential informant bought heroin at the apartment at a Far Rockaway housing project twice during February 2014, according to NYPD court documents. When cops raided the apartment, they say they found 14 bags of heroin. Crystal Wilson and Stanley Davis, the father of her son, were arrested. &quot;They handcuffed my 12-year-old, his friend, who was 14 at the time, everyone at the house was handcuffed,&quot; said Wilson. The next day, Davis pleaded guilty to a misdemeanor possession charge and was sentenced to 15 days in jail. Wilson got an adjournment in contemplation of dismissal and her case was sealed in September, she said. Four months after the arrest, the NYPD filed a nuisance abatement proceeding against the apartment. She said the cops let her stay inside the house instead of enforcing the temporary closing order because she had small children in the house. When Wilson got to court, she said she requested a lawyer. &quot;He said, 'There's one that will be calling you.' Come to find out, he was the one that brought the papers the day before,&quot; referring to the NYPD lawyer who showed up at her house to issue the closing order. &quot;He said, 'I'm here for you.' The judge never came out.&quot; Feeling out of options, Wilson said she agreed Davis would be excluded from the apartment for one year. During that time, the NYPD could conduct warrantless searches to ensure she's in compliance. &quot;It bothered me because we've been together a long time,&quot; said Wilson. &quot;We have a 13-year-old son that we raise and it bothers my son. He (the father) can't even come up to the third floor.&quot; But Wilson says she's still fighting a possible eviction from the New York City Housing Authority over the same arrest. &quot;There's no place to go but to a shelter, and that's how I got my apartment, is through the shelter, 18 or 19 years ago.&quot;"/>
    <s v="Convicted"/>
    <x v="0"/>
    <d v="2014-02-13T00:00:00"/>
    <d v="2014-02-14T00:00:00"/>
    <d v="2014-06-13T00:00:00"/>
    <d v="2014-06-18T00:00:00"/>
    <m/>
    <m/>
    <n v="53"/>
    <n v="120"/>
    <s v="After"/>
    <s v="After"/>
    <m/>
    <s v="Daquana Wilson 917-805-7315 and Glory Wilson 917-673-1945 // Crystal Wilson 917-692-5572"/>
    <m/>
    <s v="https://s3.amazonaws.com/s3.documentcloud.org/documents/1532156/stanley-davis.pdf?AWSAccessKeyId=AKIAI5WMXH27O6KH3ALA&amp;Expires=1422842155&amp;Signature=U2NWxISAtL0yU3EsJIMCF%2Bx3BA4%3D"/>
    <s v="Queens92102014"/>
    <s v="N"/>
    <m/>
    <s v="Queens DA: Stanley Davis - Disposition 2/14/2014 - Criminal Possession of a Controlled Substance in the 7th Degree 15 days"/>
    <s v="N"/>
  </r>
  <r>
    <m/>
    <m/>
    <m/>
    <s v="Queens"/>
    <s v="009516-2013"/>
    <x v="0"/>
    <s v="Jahid Mays"/>
    <s v="Unknown"/>
    <s v="Unknown"/>
    <s v="YES"/>
    <s v="TCO"/>
    <s v="NO"/>
    <s v="41-02 12 ST APT 5F, LONG ISLAND CITY, NY"/>
    <n v="40.754702836275101"/>
    <n v="-73.944194912910504"/>
    <s v="Narcotics"/>
    <x v="4"/>
    <s v="None"/>
    <s v="None"/>
    <m/>
    <s v="Not arrested"/>
    <x v="1"/>
    <s v="NONE"/>
    <s v="Not arrested"/>
    <d v="2013-05-15T00:00:00"/>
    <d v="2013-06-05T00:00:00"/>
    <m/>
    <m/>
    <s v="Unknown"/>
    <s v="Not arrested"/>
    <s v="No record of case"/>
    <s v="No record of case"/>
    <m/>
    <m/>
    <s v="N"/>
    <m/>
    <s v="Queens95162013"/>
    <s v="N"/>
    <s v="No warrant executed"/>
    <s v="Queens DA: No arrest for this individual. SN did not find"/>
    <s v="N"/>
  </r>
  <r>
    <m/>
    <m/>
    <m/>
    <s v="Queens"/>
    <s v="009521-2013"/>
    <x v="0"/>
    <s v="Avery Alleyne"/>
    <s v="Unknown"/>
    <s v="Unknown"/>
    <s v="YES"/>
    <s v="TCO"/>
    <s v="NO"/>
    <s v="41-05 10 ST LONG ISLAND CITY, NY"/>
    <n v="40.755475312471397"/>
    <n v="-73.945788815617604"/>
    <s v="Narcotics"/>
    <x v="4"/>
    <s v="None"/>
    <s v="None"/>
    <m/>
    <s v="Not arrested"/>
    <x v="1"/>
    <s v="NONE"/>
    <s v="Not arrested"/>
    <d v="2013-05-15T00:00:00"/>
    <d v="2013-05-17T00:00:00"/>
    <m/>
    <m/>
    <s v="Unknown"/>
    <s v="Not arrested"/>
    <s v="No record of case"/>
    <s v="No record of case"/>
    <m/>
    <m/>
    <s v="N"/>
    <m/>
    <s v="Queens95212013"/>
    <s v="N"/>
    <s v="Not arrested"/>
    <s v="Queens DA: No information available. LC: Avery Alleyne. Not enough information. "/>
    <s v="N"/>
  </r>
  <r>
    <m/>
    <m/>
    <s v="Y"/>
    <s v="Queens"/>
    <s v="009525-2013"/>
    <x v="2"/>
    <s v="Kejeon Butler"/>
    <d v="1988-08-17T00:00:00"/>
    <s v="Black"/>
    <s v="YES"/>
    <s v="TCO"/>
    <s v="YES"/>
    <s v="41-06 10 St, Long Island City, NY"/>
    <n v="40.755506157875097"/>
    <n v="-73.945906832814202"/>
    <s v="Narcotics"/>
    <x v="0"/>
    <s v="Misdemeanor"/>
    <s v="Incarceration"/>
    <s v="Queens Narcotics officers used confidential informants to buy crack at the apartment in a Long Island City Housing project three times during May 2013, the NYPD says in court documents. A nuisance abatement complaint was filed against the apartment on May 15, 2015 and Judge Oren Kitzes granted a temporary closing order. The complaint does not mention any searches or arrests of the apartment. But Queens Criminal Court records show that Kejeon Butler, who already had a lengthy rap sheet for drug charges, was arrested after throwing a bag of cocaine out the window during the execution of a criminal court search warrant earlier that morning. Two days later, representing himself, tenant Michael Butler agreed Kejeon Butler would move out and never step foot inside again, and that the NYPD could conduct warrentless searches of the apartment to ensure he was upholding the agreement. In July 2013, Kejeon pleaded guilty to a felony drug possession charge and was sentenced to two years in prison."/>
    <s v="Convicted"/>
    <x v="1"/>
    <s v="NONE"/>
    <d v="2013-07-10T00:00:00"/>
    <d v="2013-05-15T00:00:00"/>
    <d v="2013-05-17T00:00:00"/>
    <m/>
    <m/>
    <n v="24"/>
    <s v="Not arrested"/>
    <s v="Before"/>
    <s v="Before"/>
    <m/>
    <m/>
    <s v="N"/>
    <s v="https://s3.amazonaws.com/s3.documentcloud.org/documents/2077249/kejeon-butler.pdf?AWSAccessKeyId=AKIAI5WMXH27O6KH3ALA&amp;Expires=1431380270&amp;Signature=WXUKxb1FFHOZKk%2Fhzxsar2G8FmQ%3D"/>
    <s v="Queens95252013"/>
    <s v="N"/>
    <m/>
    <s v="Queens DA: Kejean Butler pleaded guilty to fourth-degree criminal possession of a controlled substance and was sentenced to two years in prison on July 10, 2013."/>
    <s v="N"/>
  </r>
  <r>
    <m/>
    <s v="Y"/>
    <s v="Y"/>
    <s v="Queens"/>
    <s v="009645-2013"/>
    <x v="2"/>
    <s v="Tommie Brown"/>
    <d v="1960-07-10T00:00:00"/>
    <s v="Black"/>
    <s v="YES"/>
    <s v="TCO"/>
    <s v="NO"/>
    <s v="107-01 160 St, Jamaica, NY"/>
    <n v="40.697191581129999"/>
    <n v="-73.794310390949207"/>
    <s v="Narcotics"/>
    <x v="1"/>
    <s v="Sealed"/>
    <s v="Sealed"/>
    <s v="Lourdes Tourvella-Brown went to her deathbed still worried about finding a new apartment. The trouble started in January of 2013, when Officer Adam Jangel of the 103rd Precinct says in an affidavit that a confidential informant twice bought crack from a man operating out of the brick and aluminum sided duplex. When police searched the apartment the following month, they say they found 25 plastic envelopes of marijuana, a joint and 81 rounds of ammunition. Police arrested Lourdes’ husband, Tommie Brown, along with five of their kids. “They let us out the next morning. The warrant was for crack cocaine and guns. They found none of that,” said Tommie, blaming the drug activity on kids from a neighboring housing project who had co-opted their stoop. The Queens District Attorney confirms the cases were dismissed and sealed. The NYPD filed a nuisance abatement case three months later, seeking to close the apartment down for a year. Tommie agreed the family would move out in six weeks. They apparently never got around to it because they are still living there (records show the house has been owned by the bank since 2009). But even with the left side of her body paralyzed and her cancer worsening, Lourdes said from a nursing home where she was being cared for in April 2014 that she was still worried about finding another place to live. “I’m trying to find an apartment but everything I find is second floor,” which would be inaccessible due to her wheelchair, she said at time. Her son Melquan, leaning on the stoop of that same Jamaica house last August — hip hop booming from a back room as a roving cast of young people streamed in and out of the open front door — said Lourdes died in August of 2014. As he spoke, a young man who had been manning the stoop with him moments earlier came back and slid a $5 bill in his hand."/>
    <s v="Sealed"/>
    <x v="2"/>
    <d v="2013-02-06T00:00:00"/>
    <d v="2013-02-07T00:00:00"/>
    <d v="2013-05-17T00:00:00"/>
    <d v="2013-05-29T00:00:00"/>
    <m/>
    <m/>
    <n v="52"/>
    <n v="100"/>
    <s v="After"/>
    <s v="After"/>
    <s v="Yes"/>
    <s v="Call Tommi 347-370-6816 (number not working … visit house)"/>
    <s v="Y"/>
    <s v="https://s3.amazonaws.com/s3.documentcloud.org/documents/1532062/tommi-brown.pdf?AWSAccessKeyId=AKIAI5WMXH27O6KH3ALA&amp;Expires=1422837238&amp;Signature=j4i3WUNB6jgAWYHYoxyI7FOQ3Mc%3D"/>
    <s v="Queens96452013"/>
    <s v="Y"/>
    <s v="Arrest Q13607170, NYSID 02433315R"/>
    <s v="Queens DA: All arrests were sealed - Queens DA. L.C. Did not ask"/>
    <s v="Y"/>
  </r>
  <r>
    <m/>
    <s v="Y"/>
    <s v="Y"/>
    <s v="Queens"/>
    <s v="009645-2013"/>
    <x v="2"/>
    <s v="Lourdes Torrvella-brown"/>
    <s v="Unknown"/>
    <s v="Black"/>
    <s v="YES"/>
    <s v="TCO"/>
    <s v="NO"/>
    <s v="107-01 160 St, Jamaica, NY"/>
    <n v="40.697191581129999"/>
    <n v="-73.794310390949207"/>
    <s v="Narcotics"/>
    <x v="4"/>
    <s v="None"/>
    <s v="None"/>
    <s v="Lourdes Tourvella-Brown went to her deathbed still worried about finding a new apartment. The trouble started in January of 2013, when Officer Adam Jangel of the 103rd Precinct says in an affidavit that a confidential informant twice bought crack from a man operating out of the brick and aluminum sided duplex. When police searched the apartment the following month, they say they found 25 plastic envelopes of marijuana, a joint and 81 rounds of ammunition. Police arrested Lourdes’ husband, Tommie Brown, along with five of their kids. “They let us out the next morning. The warrant was for crack cocaine and guns. They found none of that,” said Tommie, blaming the drug activity on kids from a neighboring housing project who had co-opted their stoop. The Queens District Attorney confirms the cases were dismissed and sealed. The NYPD filed a nuisance abatement case three months later, seeking to close the apartment down for a year. Tommie agreed the family would move out in six weeks. They apparently never got around to it because they are still living there (records show the house has been owned by the bank since 2009). But even with the left side of her body paralyzed and her cancer worsening, Lourdes said from a nursing home where she was being cared for in April 2014 that she was still worried about finding another place to live. “I’m trying to find an apartment but everything I find is second floor,” which would be inaccessible due to her wheelchair, she said at time. Her son Melquan, leaning on the stoop of that same Jamaica house last August — hip hop booming from a back room as a roving cast of young people streamed in and out of the open front door — said Lourdes died in August of 2014. As he spoke, a young man who had been manning the stoop with him moments earlier came back and slid a $5 bill in his hand."/>
    <s v="Not arrested"/>
    <x v="2"/>
    <d v="2013-02-06T00:00:00"/>
    <s v="Not arrested"/>
    <d v="2013-05-17T00:00:00"/>
    <d v="2013-05-29T00:00:00"/>
    <m/>
    <m/>
    <s v="Unknown"/>
    <n v="100"/>
    <s v="No record of case"/>
    <s v="No record of case"/>
    <s v="Yes"/>
    <s v="Call Tommi 347-370-6816 (number not working … visit house)"/>
    <s v="N"/>
    <s v="https://s3.amazonaws.com/s3.documentcloud.org/documents/1532062/tommi-brown.pdf?AWSAccessKeyId=AKIAI5WMXH27O6KH3ALA&amp;Expires=1422837238&amp;Signature=j4i3WUNB6jgAWYHYoxyI7FOQ3Mc%3D"/>
    <s v="Queens96452013"/>
    <s v="N"/>
    <s v="Not arrested"/>
    <s v="Queens DA: All arrests were sealed - Queens DA"/>
    <s v="N"/>
  </r>
  <r>
    <m/>
    <s v="Y"/>
    <s v="Y"/>
    <s v="Queens"/>
    <s v="000986-2013"/>
    <x v="2"/>
    <s v="Asia Short"/>
    <d v="1981-07-17T00:00:00"/>
    <s v="Black"/>
    <s v="YES"/>
    <s v="TCO"/>
    <s v="NO"/>
    <s v="33-49 106th St, Corona, NY"/>
    <n v="40.756950527429602"/>
    <n v="-73.862604126334205"/>
    <s v="Narcotics"/>
    <x v="1"/>
    <s v="Sealed"/>
    <s v="Sealed"/>
    <s v="TK"/>
    <s v="Sealed"/>
    <x v="2"/>
    <d v="2012-06-06T00:00:00"/>
    <s v="Sealed"/>
    <d v="2013-01-16T00:00:00"/>
    <d v="2013-04-17T00:00:00"/>
    <m/>
    <m/>
    <n v="31"/>
    <n v="224"/>
    <s v="Sealed"/>
    <s v="Sealed"/>
    <m/>
    <s v="Sister denise: 347-987-9986 /// Asia cell phone number - 347-790-1182"/>
    <s v="Y"/>
    <s v="https://s3.amazonaws.com/s3.documentcloud.org/documents/1532048/asia-short.pdf?AWSAccessKeyId=AKIAI5WMXH27O6KH3ALA&amp;Expires=1422835917&amp;Signature=IWwaBHfzFYj5kNNg8teHahwYYUo%3D"/>
    <s v="Queens9862013"/>
    <s v="P"/>
    <s v="Arrest Q12633273"/>
    <s v="Queens DA: sealed, Jonathan Donaldson pleaded guilty to third degree criminal sale of a controlled substance and fifth-degree criminal sale of a controlled substance on August 29, 2012 and was sentenced to 1 year and six months in prison. L.C. Did not ask Correspondance: 718-298-1319 -- criminal court 718-298-0888"/>
    <s v="Y"/>
  </r>
  <r>
    <m/>
    <m/>
    <s v="Y"/>
    <s v="Queens"/>
    <s v="009951-2013"/>
    <x v="2"/>
    <s v="Barbara Hill"/>
    <d v="1960-02-25T00:00:00"/>
    <s v="Black"/>
    <s v="YES"/>
    <s v="TCO"/>
    <s v="NO"/>
    <s v="120-11 142 St, Jamaica, Queens, NY"/>
    <n v="40.675969943404198"/>
    <n v="-73.799125626683207"/>
    <s v="Narcotics"/>
    <x v="0"/>
    <s v="Misdemeanor"/>
    <s v="Incarceration"/>
    <s v="In late 2012, Queens Narcotics detectives arrested two people who had been seen buying heroin from the Jamaica house, then conducted their own undercover buy, the NYPD says in court papers. On Dec. 7, 2012, cops raided the house and say they found drug paraphernalia with heroin residue, four Ziploc bags of marijuana, a digital scale with marijuana residue, about 70 Ziploc bags and $578 in cash. Three people were arrested, including Barbara Hill. Three months later, Hill pleaded guilty to a misdemeanor possession charge and was sentenced to 60 days in jail. That May, the NYPD got a closing order on the home. Representing herself, homeowner Elizabeth Hill agreed to permanently ban Barbara from the home. "/>
    <s v="Convicted"/>
    <x v="1"/>
    <d v="2012-12-07T00:00:00"/>
    <d v="2013-04-20T00:00:00"/>
    <d v="2013-05-22T00:00:00"/>
    <d v="2013-05-28T00:00:00"/>
    <m/>
    <m/>
    <n v="53"/>
    <n v="166"/>
    <s v="After"/>
    <s v="After"/>
    <m/>
    <m/>
    <m/>
    <s v="https://s3.amazonaws.com/s3.documentcloud.org/documents/2077250/barbara-hill.pdf?AWSAccessKeyId=AKIAI5WMXH27O6KH3ALA&amp;Expires=1431380255&amp;Signature=zpaDhODASjewPH6UA8QW%2BWzY6JU%3D"/>
    <s v="Queens99512013"/>
    <s v="N"/>
    <m/>
    <s v="Queens DA: -       Antonio Tutt, 33 (age at time of arrest) SEALED_x000d_-       Barbara Hill, 52_x000d_        Barbara Hill pleaded guilty to third degree criminal sale of a controlled substance and seventh degree criminal possession of a controlled substance on March 20, 2013 and was sentenced to 60 days in jail._x000d_-       Charnelle Hooks, 22 SEALED"/>
    <s v="N"/>
  </r>
  <r>
    <m/>
    <m/>
    <m/>
    <s v="Staten Island"/>
    <s v="100830-2013"/>
    <x v="0"/>
    <s v="Anthony Kuforiji"/>
    <d v="1942-09-27T00:00:00"/>
    <s v="Black"/>
    <s v="YES"/>
    <s v="TCO"/>
    <s v="NO"/>
    <s v="240 PARK HILL AVENUE, #LU, STATEN ISLAND, NY"/>
    <n v="40.613028999999997"/>
    <n v="-74.082367000000005"/>
    <s v="Narcotics"/>
    <x v="1"/>
    <s v="Sealed"/>
    <s v="Sealed"/>
    <m/>
    <s v="Sealed"/>
    <x v="2"/>
    <d v="2013-01-09T00:00:00"/>
    <d v="2013-09-25T00:00:00"/>
    <d v="2013-05-02T00:00:00"/>
    <d v="2013-05-07T00:00:00"/>
    <m/>
    <m/>
    <n v="70"/>
    <n v="113"/>
    <s v="Before"/>
    <s v="Before"/>
    <m/>
    <m/>
    <s v="Y"/>
    <m/>
    <s v="Staten Island1008302013"/>
    <s v="N"/>
    <s v="NYSID 08076758M"/>
    <s v="Staten Island DA: Anthony Kuforiji’s case was dismissed and sealed on 9/25/13. The other people arrested: •           Shawana Simpson (3/18/72) – PG 240.20 (disorderly conduct)_x000d_ _x000d_•           Robert Brown (5/7/76) – PG 240.20 (disorderly conduct)_x000d_ _x000d_•           Tekwonblai Walters (7/7/84) – PG 220.09 (Criminal Possession of a Controlled Substance in the Fourth Degree)_x000d_            Sentenced to 4 years prison/3.5 years post-release supervision_x000d_ _x000d_•           Nashbert Smith (5/20/83) – PG 240.20 (disorderly conduct)_x000d_ _x000d_•           Carmelo Ortiz (3/20/63) – PG 110/220.03 (attempted Criminal Possession of a Controlled Substance in the Seventh Degree)_x000d_ _x000d_•           Lionel Williams (10/23/58) – PG 110/220.03 (attempted Criminal Possession of a Controlled Substance in the Seventh Degree)_x000d_ _x000d_ _x000d_•           Steven Pankey (1/7/66) – PG 110/220.03 (attempted Criminal Possession of a Controlled Substance in the Seventh Degree)_x000d_ _x000d_ _x000d_•           Lydia Vale (5/30/82) – PG 110/220.03 (attempted Criminal Possession of a Controlled Substance in the Seventh Degree)_x000d_ _x000d_ _x000d_•           Jarrett Passanante (6/6/78) – not in system_x000d_ _x000d_•           Jonathan Parisen (12/26/71) – not in system_x000d_ _x000d_•           Natasha Heard (12/2/71) – PG 110/220.03 (attempted Criminal Possession of a Controlled Substance in the Seventh Degree)_x000d_ _x000d_ _x000d_•           Michelle Beyards (9/7/88?) – PG 110/220.03 (attempted Criminal Possession of a Controlled Substance in the Seventh Degree)_x000d_ _x000d_ _x000d_•           Dean Mollent (1/8/63) – PG 240.20 (disorderly conduct)_x000d_ _x000d_•           Paschell Stevens (9/7/75) – PG 110/220.03 (attempted Criminal Possession of a Controlled Substance in the Seventh Degree)"/>
    <s v="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2" firstHeaderRow="2" firstDataRow="2" firstDataCol="1"/>
  <pivotFields count="41">
    <pivotField showAll="0"/>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items count="15">
        <item x="12"/>
        <item x="13"/>
        <item x="2"/>
        <item x="8"/>
        <item x="0"/>
        <item x="9"/>
        <item x="3"/>
        <item x="6"/>
        <item x="11"/>
        <item x="7"/>
        <item x="4"/>
        <item x="10"/>
        <item x="1"/>
        <item x="5"/>
        <item t="default"/>
      </items>
    </pivotField>
    <pivotField showAll="0"/>
    <pivotField showAll="0"/>
    <pivotField showAll="0"/>
    <pivotField showAll="0"/>
    <pivotField axis="axisRow" dataField="1" showAll="0">
      <items count="8">
        <item x="4"/>
        <item x="2"/>
        <item x="3"/>
        <item x="5"/>
        <item x="1"/>
        <item x="6"/>
        <item x="0"/>
        <item t="default"/>
      </items>
    </pivotField>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8">
    <i>
      <x/>
    </i>
    <i>
      <x v="1"/>
    </i>
    <i>
      <x v="2"/>
    </i>
    <i>
      <x v="3"/>
    </i>
    <i>
      <x v="4"/>
    </i>
    <i>
      <x v="5"/>
    </i>
    <i>
      <x v="6"/>
    </i>
    <i t="grand">
      <x/>
    </i>
  </rowItems>
  <colItems count="1">
    <i/>
  </colItems>
  <dataFields count="1">
    <dataField name="Count of EvictDisp" fld="21" subtotal="count" baseField="0" baseItem="0"/>
  </dataFields>
  <formats count="4">
    <format dxfId="3">
      <pivotArea collapsedLevelsAreSubtotals="1" fieldPosition="0">
        <references count="1">
          <reference field="21" count="1">
            <x v="1"/>
          </reference>
        </references>
      </pivotArea>
    </format>
    <format dxfId="2">
      <pivotArea collapsedLevelsAreSubtotals="1" fieldPosition="0">
        <references count="1">
          <reference field="21" count="1">
            <x v="2"/>
          </reference>
        </references>
      </pivotArea>
    </format>
    <format dxfId="1">
      <pivotArea collapsedLevelsAreSubtotals="1" fieldPosition="0">
        <references count="1">
          <reference field="21" count="1">
            <x v="4"/>
          </reference>
        </references>
      </pivotArea>
    </format>
    <format dxfId="0">
      <pivotArea collapsedLevelsAreSubtotals="1" fieldPosition="0">
        <references count="1">
          <reference field="21" count="1">
            <x v="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1"/>
  <sheetViews>
    <sheetView tabSelected="1" topLeftCell="N7" zoomScale="125" zoomScaleNormal="125" zoomScalePageLayoutView="125" workbookViewId="0">
      <selection activeCell="U8" sqref="U8"/>
    </sheetView>
  </sheetViews>
  <sheetFormatPr baseColWidth="10" defaultColWidth="8.83203125" defaultRowHeight="12" x14ac:dyDescent="0"/>
  <cols>
    <col min="1" max="1" width="2.33203125" style="15" hidden="1" customWidth="1"/>
    <col min="2" max="2" width="20.5" style="12" customWidth="1"/>
    <col min="3" max="3" width="20.1640625" style="15" customWidth="1"/>
    <col min="4" max="4" width="14.33203125" style="15" customWidth="1"/>
    <col min="5" max="5" width="16.33203125" style="15" customWidth="1"/>
    <col min="6" max="6" width="12.5" style="15" customWidth="1"/>
    <col min="7" max="7" width="5" style="34" hidden="1" customWidth="1"/>
    <col min="8" max="8" width="15.5" style="11" customWidth="1"/>
    <col min="9" max="9" width="3" style="14" hidden="1" customWidth="1"/>
    <col min="10" max="10" width="3.33203125" style="11" hidden="1" customWidth="1"/>
    <col min="11" max="11" width="14.83203125" style="11" customWidth="1"/>
    <col min="12" max="12" width="15.83203125" style="11" customWidth="1"/>
    <col min="13" max="13" width="12.33203125" style="11" customWidth="1"/>
    <col min="14" max="14" width="21.1640625" style="11" customWidth="1"/>
    <col min="15" max="16" width="8.83203125" style="11" hidden="1" customWidth="1"/>
    <col min="17" max="17" width="12.6640625" style="11" customWidth="1"/>
    <col min="18" max="18" width="11.5" style="11" customWidth="1"/>
    <col min="19" max="19" width="14" style="11" customWidth="1"/>
    <col min="20" max="20" width="13" style="11" customWidth="1"/>
    <col min="21" max="21" width="46.33203125" style="11" customWidth="1"/>
    <col min="22" max="22" width="15.6640625" style="11" customWidth="1"/>
    <col min="23" max="23" width="15.83203125" style="11" customWidth="1"/>
    <col min="24" max="24" width="17" style="14" customWidth="1"/>
    <col min="25" max="25" width="21" style="14" customWidth="1"/>
    <col min="26" max="26" width="16.1640625" style="14" customWidth="1"/>
    <col min="27" max="27" width="19.33203125" style="14" customWidth="1"/>
    <col min="28" max="28" width="10" style="35" hidden="1" customWidth="1"/>
    <col min="29" max="31" width="8.83203125" style="15" hidden="1" customWidth="1"/>
    <col min="32" max="32" width="6.5" style="15" hidden="1" customWidth="1"/>
    <col min="33" max="33" width="9.1640625" style="15" hidden="1" customWidth="1"/>
    <col min="34" max="35" width="8.83203125" style="15" hidden="1" customWidth="1"/>
    <col min="36" max="37" width="3" style="15" hidden="1" customWidth="1"/>
    <col min="38" max="38" width="16.83203125" style="15" customWidth="1"/>
    <col min="39" max="39" width="16.6640625" style="15" customWidth="1"/>
    <col min="40" max="40" width="62.1640625" style="11" customWidth="1"/>
    <col min="41" max="16384" width="8.83203125" style="15"/>
  </cols>
  <sheetData>
    <row r="1" spans="1:41" ht="23" customHeight="1">
      <c r="A1" s="11" t="s">
        <v>0</v>
      </c>
      <c r="B1" s="12" t="s">
        <v>32</v>
      </c>
      <c r="C1" s="11" t="s">
        <v>1</v>
      </c>
      <c r="D1" s="11" t="s">
        <v>2</v>
      </c>
      <c r="E1" s="11" t="s">
        <v>3</v>
      </c>
      <c r="F1" s="11" t="s">
        <v>4</v>
      </c>
      <c r="G1" s="13" t="s">
        <v>5</v>
      </c>
      <c r="H1" s="11" t="s">
        <v>6</v>
      </c>
      <c r="I1" s="14" t="s">
        <v>7</v>
      </c>
      <c r="J1" s="11" t="s">
        <v>8</v>
      </c>
      <c r="K1" s="11" t="s">
        <v>9</v>
      </c>
      <c r="L1" s="11" t="s">
        <v>10</v>
      </c>
      <c r="M1" s="11" t="s">
        <v>11</v>
      </c>
      <c r="N1" s="11" t="s">
        <v>12</v>
      </c>
      <c r="O1" s="11" t="s">
        <v>13</v>
      </c>
      <c r="P1" s="11" t="s">
        <v>14</v>
      </c>
      <c r="Q1" s="11" t="s">
        <v>15</v>
      </c>
      <c r="R1" s="11" t="s">
        <v>16</v>
      </c>
      <c r="S1" s="11" t="s">
        <v>17</v>
      </c>
      <c r="T1" s="11" t="s">
        <v>18</v>
      </c>
      <c r="U1" s="11" t="s">
        <v>19</v>
      </c>
      <c r="V1" s="11" t="s">
        <v>20</v>
      </c>
      <c r="W1" s="11" t="s">
        <v>21</v>
      </c>
      <c r="X1" s="14" t="s">
        <v>1065</v>
      </c>
      <c r="Y1" s="14" t="s">
        <v>22</v>
      </c>
      <c r="Z1" s="14" t="s">
        <v>23</v>
      </c>
      <c r="AA1" s="14" t="s">
        <v>24</v>
      </c>
      <c r="AB1" s="14" t="s">
        <v>25</v>
      </c>
      <c r="AC1" s="11" t="s">
        <v>26</v>
      </c>
      <c r="AD1" s="11" t="s">
        <v>30</v>
      </c>
      <c r="AE1" s="11" t="s">
        <v>1066</v>
      </c>
      <c r="AF1" s="11" t="s">
        <v>31</v>
      </c>
      <c r="AG1" s="11" t="s">
        <v>1497</v>
      </c>
      <c r="AH1" s="11" t="s">
        <v>27</v>
      </c>
      <c r="AI1" s="11" t="s">
        <v>28</v>
      </c>
      <c r="AJ1" s="11" t="s">
        <v>1079</v>
      </c>
      <c r="AK1" s="11" t="s">
        <v>29</v>
      </c>
      <c r="AL1" s="11" t="s">
        <v>1081</v>
      </c>
      <c r="AM1" s="11" t="s">
        <v>1416</v>
      </c>
      <c r="AN1" s="11" t="s">
        <v>1080</v>
      </c>
      <c r="AO1" s="11" t="s">
        <v>1083</v>
      </c>
    </row>
    <row r="2" spans="1:41" ht="12" customHeight="1">
      <c r="A2" s="11"/>
      <c r="B2" s="12" t="s">
        <v>586</v>
      </c>
      <c r="C2" s="11"/>
      <c r="D2" s="11"/>
      <c r="E2" s="11" t="s">
        <v>34</v>
      </c>
      <c r="F2" s="11" t="s">
        <v>583</v>
      </c>
      <c r="G2" s="13">
        <v>2013</v>
      </c>
      <c r="H2" s="11" t="s">
        <v>584</v>
      </c>
      <c r="I2" s="14">
        <v>31517</v>
      </c>
      <c r="J2" s="11" t="s">
        <v>45</v>
      </c>
      <c r="K2" s="11" t="s">
        <v>37</v>
      </c>
      <c r="L2" s="11" t="s">
        <v>51</v>
      </c>
      <c r="M2" s="11" t="s">
        <v>39</v>
      </c>
      <c r="N2" s="11" t="s">
        <v>585</v>
      </c>
      <c r="O2" s="11">
        <v>40.837935999999999</v>
      </c>
      <c r="P2" s="11">
        <v>-73.910645000000002</v>
      </c>
      <c r="Q2" s="11" t="s">
        <v>40</v>
      </c>
      <c r="R2" s="11" t="s">
        <v>46</v>
      </c>
      <c r="S2" s="11" t="s">
        <v>82</v>
      </c>
      <c r="T2" s="11" t="s">
        <v>54</v>
      </c>
      <c r="U2" s="11" t="s">
        <v>1529</v>
      </c>
      <c r="V2" s="11" t="s">
        <v>55</v>
      </c>
      <c r="W2" s="11" t="s">
        <v>63</v>
      </c>
      <c r="X2" s="14">
        <v>41012</v>
      </c>
      <c r="Y2" s="14">
        <v>41207</v>
      </c>
      <c r="Z2" s="14">
        <v>41282</v>
      </c>
      <c r="AA2" s="14">
        <v>41325</v>
      </c>
      <c r="AB2" s="14"/>
      <c r="AC2" s="11"/>
      <c r="AD2" s="11">
        <v>26</v>
      </c>
      <c r="AE2" s="11">
        <v>270</v>
      </c>
      <c r="AF2" s="11" t="s">
        <v>1068</v>
      </c>
      <c r="AG2" s="11" t="s">
        <v>1068</v>
      </c>
      <c r="AH2" s="11"/>
      <c r="AI2" s="11"/>
      <c r="AK2" s="11"/>
      <c r="AL2" s="15" t="s">
        <v>1077</v>
      </c>
      <c r="AN2" s="11" t="s">
        <v>1325</v>
      </c>
      <c r="AO2" s="15" t="s">
        <v>1077</v>
      </c>
    </row>
    <row r="3" spans="1:41" ht="409">
      <c r="A3" s="11"/>
      <c r="B3" s="12" t="s">
        <v>58</v>
      </c>
      <c r="C3" s="11"/>
      <c r="D3" s="11" t="s">
        <v>33</v>
      </c>
      <c r="E3" s="11" t="s">
        <v>34</v>
      </c>
      <c r="F3" s="11" t="s">
        <v>49</v>
      </c>
      <c r="G3" s="13" t="s">
        <v>35</v>
      </c>
      <c r="H3" s="11" t="s">
        <v>50</v>
      </c>
      <c r="I3" s="14">
        <v>30546</v>
      </c>
      <c r="J3" s="11" t="s">
        <v>36</v>
      </c>
      <c r="K3" s="11" t="s">
        <v>39</v>
      </c>
      <c r="L3" s="11" t="s">
        <v>51</v>
      </c>
      <c r="M3" s="11" t="s">
        <v>37</v>
      </c>
      <c r="N3" s="11" t="s">
        <v>52</v>
      </c>
      <c r="O3" s="11">
        <v>40.828895000000003</v>
      </c>
      <c r="P3" s="11">
        <v>-73.878592999999995</v>
      </c>
      <c r="Q3" s="11" t="s">
        <v>40</v>
      </c>
      <c r="R3" s="11" t="s">
        <v>46</v>
      </c>
      <c r="S3" s="11" t="s">
        <v>53</v>
      </c>
      <c r="T3" s="11" t="s">
        <v>54</v>
      </c>
      <c r="U3" s="11" t="s">
        <v>1507</v>
      </c>
      <c r="V3" s="11" t="s">
        <v>55</v>
      </c>
      <c r="W3" s="11" t="s">
        <v>42</v>
      </c>
      <c r="X3" s="14">
        <v>41384</v>
      </c>
      <c r="Y3" s="14">
        <v>41479</v>
      </c>
      <c r="Z3" s="14">
        <v>41648</v>
      </c>
      <c r="AA3" s="14">
        <v>41652</v>
      </c>
      <c r="AB3" s="14"/>
      <c r="AC3" s="11"/>
      <c r="AD3" s="11">
        <v>30</v>
      </c>
      <c r="AE3" s="11">
        <v>264</v>
      </c>
      <c r="AF3" s="11" t="s">
        <v>1068</v>
      </c>
      <c r="AG3" s="11" t="s">
        <v>1068</v>
      </c>
      <c r="AH3" s="11"/>
      <c r="AI3" s="11" t="s">
        <v>56</v>
      </c>
      <c r="AK3" s="11" t="s">
        <v>57</v>
      </c>
      <c r="AL3" s="15" t="s">
        <v>1077</v>
      </c>
      <c r="AN3" s="11" t="s">
        <v>1336</v>
      </c>
      <c r="AO3" s="15" t="s">
        <v>1077</v>
      </c>
    </row>
    <row r="4" spans="1:41" ht="164" customHeight="1">
      <c r="A4" s="11"/>
      <c r="B4" s="12" t="s">
        <v>66</v>
      </c>
      <c r="C4" s="11"/>
      <c r="D4" s="11" t="s">
        <v>33</v>
      </c>
      <c r="E4" s="11" t="s">
        <v>34</v>
      </c>
      <c r="F4" s="11" t="s">
        <v>59</v>
      </c>
      <c r="G4" s="13" t="s">
        <v>35</v>
      </c>
      <c r="H4" s="11" t="s">
        <v>60</v>
      </c>
      <c r="I4" s="14">
        <v>26077</v>
      </c>
      <c r="J4" s="11" t="s">
        <v>36</v>
      </c>
      <c r="K4" s="11" t="s">
        <v>39</v>
      </c>
      <c r="L4" s="11" t="s">
        <v>38</v>
      </c>
      <c r="M4" s="11" t="s">
        <v>39</v>
      </c>
      <c r="N4" s="11" t="s">
        <v>61</v>
      </c>
      <c r="O4" s="11">
        <v>40.819927453994701</v>
      </c>
      <c r="P4" s="11">
        <v>-73.920248821377697</v>
      </c>
      <c r="Q4" s="11" t="s">
        <v>40</v>
      </c>
      <c r="R4" s="11" t="s">
        <v>41</v>
      </c>
      <c r="S4" s="11" t="s">
        <v>41</v>
      </c>
      <c r="T4" s="11" t="s">
        <v>41</v>
      </c>
      <c r="U4" s="11" t="s">
        <v>1679</v>
      </c>
      <c r="V4" s="11" t="s">
        <v>41</v>
      </c>
      <c r="W4" s="11" t="s">
        <v>63</v>
      </c>
      <c r="X4" s="14">
        <v>41465</v>
      </c>
      <c r="Y4" s="14">
        <v>42250</v>
      </c>
      <c r="Z4" s="14">
        <v>41667</v>
      </c>
      <c r="AA4" s="14">
        <v>41669</v>
      </c>
      <c r="AB4" s="14"/>
      <c r="AC4" s="11"/>
      <c r="AD4" s="11">
        <v>42</v>
      </c>
      <c r="AE4" s="11">
        <v>202</v>
      </c>
      <c r="AF4" s="11" t="s">
        <v>1067</v>
      </c>
      <c r="AG4" s="11" t="s">
        <v>1067</v>
      </c>
      <c r="AH4" s="11"/>
      <c r="AI4" s="11" t="s">
        <v>64</v>
      </c>
      <c r="AJ4" s="15" t="s">
        <v>33</v>
      </c>
      <c r="AK4" s="11" t="s">
        <v>65</v>
      </c>
      <c r="AL4" s="11" t="s">
        <v>1077</v>
      </c>
      <c r="AM4" s="15" t="s">
        <v>1469</v>
      </c>
      <c r="AN4" s="11" t="s">
        <v>1082</v>
      </c>
      <c r="AO4" s="15" t="s">
        <v>33</v>
      </c>
    </row>
    <row r="5" spans="1:41" ht="78" customHeight="1">
      <c r="A5" s="11"/>
      <c r="B5" s="12" t="s">
        <v>71</v>
      </c>
      <c r="C5" s="11"/>
      <c r="D5" s="11" t="s">
        <v>33</v>
      </c>
      <c r="E5" s="11" t="s">
        <v>34</v>
      </c>
      <c r="F5" s="11" t="s">
        <v>67</v>
      </c>
      <c r="G5" s="13" t="s">
        <v>35</v>
      </c>
      <c r="H5" s="11" t="s">
        <v>68</v>
      </c>
      <c r="I5" s="14">
        <v>29973</v>
      </c>
      <c r="J5" s="11" t="s">
        <v>45</v>
      </c>
      <c r="K5" s="11" t="s">
        <v>37</v>
      </c>
      <c r="L5" s="11" t="s">
        <v>38</v>
      </c>
      <c r="M5" s="11" t="s">
        <v>37</v>
      </c>
      <c r="N5" s="11" t="s">
        <v>69</v>
      </c>
      <c r="O5" s="11">
        <v>40.858763828873599</v>
      </c>
      <c r="P5" s="11">
        <v>-73.864578232169094</v>
      </c>
      <c r="Q5" s="11" t="s">
        <v>40</v>
      </c>
      <c r="R5" s="11" t="s">
        <v>46</v>
      </c>
      <c r="S5" s="11" t="s">
        <v>53</v>
      </c>
      <c r="T5" s="11" t="s">
        <v>54</v>
      </c>
      <c r="U5" s="11" t="s">
        <v>1680</v>
      </c>
      <c r="V5" s="11" t="s">
        <v>55</v>
      </c>
      <c r="W5" s="11" t="s">
        <v>63</v>
      </c>
      <c r="X5" s="14">
        <v>41550</v>
      </c>
      <c r="Y5" s="14">
        <v>41555</v>
      </c>
      <c r="Z5" s="14">
        <v>41674</v>
      </c>
      <c r="AA5" s="14">
        <v>41676</v>
      </c>
      <c r="AB5" s="14"/>
      <c r="AC5" s="11"/>
      <c r="AD5" s="11">
        <v>32</v>
      </c>
      <c r="AE5" s="11">
        <v>124</v>
      </c>
      <c r="AF5" s="11" t="s">
        <v>1068</v>
      </c>
      <c r="AG5" s="11" t="s">
        <v>1068</v>
      </c>
      <c r="AH5" s="11"/>
      <c r="AI5" s="11"/>
      <c r="AK5" s="11" t="s">
        <v>70</v>
      </c>
      <c r="AL5" s="15" t="s">
        <v>1077</v>
      </c>
      <c r="AN5" s="11" t="s">
        <v>1240</v>
      </c>
      <c r="AO5" s="15" t="s">
        <v>1077</v>
      </c>
    </row>
    <row r="6" spans="1:41" ht="409">
      <c r="A6" s="11"/>
      <c r="B6" s="12" t="s">
        <v>77</v>
      </c>
      <c r="C6" s="11"/>
      <c r="D6" s="11" t="s">
        <v>33</v>
      </c>
      <c r="E6" s="11" t="s">
        <v>34</v>
      </c>
      <c r="F6" s="11" t="s">
        <v>72</v>
      </c>
      <c r="G6" s="13" t="s">
        <v>35</v>
      </c>
      <c r="H6" s="11" t="s">
        <v>73</v>
      </c>
      <c r="I6" s="14">
        <v>31439</v>
      </c>
      <c r="J6" s="11" t="s">
        <v>45</v>
      </c>
      <c r="K6" s="11" t="s">
        <v>37</v>
      </c>
      <c r="L6" s="11" t="s">
        <v>38</v>
      </c>
      <c r="M6" s="11" t="s">
        <v>37</v>
      </c>
      <c r="N6" s="11" t="s">
        <v>74</v>
      </c>
      <c r="O6" s="11">
        <v>40.819079199999997</v>
      </c>
      <c r="P6" s="11">
        <v>-73.886956499999997</v>
      </c>
      <c r="Q6" s="11" t="s">
        <v>40</v>
      </c>
      <c r="R6" s="11" t="s">
        <v>46</v>
      </c>
      <c r="S6" s="11" t="s">
        <v>53</v>
      </c>
      <c r="T6" s="11" t="s">
        <v>75</v>
      </c>
      <c r="U6" s="11" t="s">
        <v>1681</v>
      </c>
      <c r="V6" s="11" t="s">
        <v>55</v>
      </c>
      <c r="W6" s="11" t="s">
        <v>63</v>
      </c>
      <c r="X6" s="14">
        <v>41627</v>
      </c>
      <c r="Y6" s="14">
        <v>41646</v>
      </c>
      <c r="Z6" s="14">
        <v>41704</v>
      </c>
      <c r="AA6" s="14">
        <v>41708</v>
      </c>
      <c r="AB6" s="14"/>
      <c r="AC6" s="11"/>
      <c r="AD6" s="11">
        <v>28</v>
      </c>
      <c r="AE6" s="11">
        <v>77</v>
      </c>
      <c r="AF6" s="11" t="s">
        <v>1068</v>
      </c>
      <c r="AG6" s="11" t="s">
        <v>1068</v>
      </c>
      <c r="AH6" s="11"/>
      <c r="AI6" s="11"/>
      <c r="AK6" s="11" t="s">
        <v>76</v>
      </c>
      <c r="AL6" s="15" t="s">
        <v>1077</v>
      </c>
      <c r="AN6" s="11" t="s">
        <v>1337</v>
      </c>
      <c r="AO6" s="15" t="s">
        <v>1077</v>
      </c>
    </row>
    <row r="7" spans="1:41" ht="156">
      <c r="A7" s="11"/>
      <c r="B7" s="12" t="s">
        <v>590</v>
      </c>
      <c r="C7" s="11"/>
      <c r="D7" s="11"/>
      <c r="E7" s="11" t="s">
        <v>34</v>
      </c>
      <c r="F7" s="11" t="s">
        <v>587</v>
      </c>
      <c r="G7" s="13">
        <v>2013</v>
      </c>
      <c r="H7" s="11" t="s">
        <v>588</v>
      </c>
      <c r="I7" s="14">
        <v>30970</v>
      </c>
      <c r="J7" s="11" t="s">
        <v>45</v>
      </c>
      <c r="K7" s="11" t="s">
        <v>39</v>
      </c>
      <c r="L7" s="11" t="s">
        <v>51</v>
      </c>
      <c r="M7" s="11" t="s">
        <v>37</v>
      </c>
      <c r="N7" s="11" t="s">
        <v>589</v>
      </c>
      <c r="O7" s="11">
        <v>40.820648193359403</v>
      </c>
      <c r="P7" s="11">
        <v>-73.892410278320298</v>
      </c>
      <c r="Q7" s="11" t="s">
        <v>40</v>
      </c>
      <c r="R7" s="11" t="s">
        <v>100</v>
      </c>
      <c r="S7" s="11" t="s">
        <v>47</v>
      </c>
      <c r="T7" s="11" t="s">
        <v>237</v>
      </c>
      <c r="U7" s="16" t="s">
        <v>1593</v>
      </c>
      <c r="V7" s="11" t="s">
        <v>62</v>
      </c>
      <c r="W7" s="11" t="s">
        <v>63</v>
      </c>
      <c r="X7" s="14">
        <v>41200</v>
      </c>
      <c r="Y7" s="14">
        <v>41817</v>
      </c>
      <c r="Z7" s="14">
        <v>41340</v>
      </c>
      <c r="AA7" s="14">
        <v>41344</v>
      </c>
      <c r="AB7" s="14"/>
      <c r="AC7" s="11"/>
      <c r="AD7" s="11">
        <v>28</v>
      </c>
      <c r="AE7" s="11">
        <v>140</v>
      </c>
      <c r="AF7" s="11" t="s">
        <v>1067</v>
      </c>
      <c r="AG7" s="11" t="s">
        <v>1067</v>
      </c>
      <c r="AH7" s="11"/>
      <c r="AI7" s="11"/>
      <c r="AK7" s="11"/>
      <c r="AL7" s="11" t="s">
        <v>1077</v>
      </c>
      <c r="AM7" s="15" t="s">
        <v>1085</v>
      </c>
      <c r="AN7" s="11" t="s">
        <v>1086</v>
      </c>
      <c r="AO7" s="15" t="s">
        <v>1077</v>
      </c>
    </row>
    <row r="8" spans="1:41" ht="409">
      <c r="A8" s="11"/>
      <c r="B8" s="12" t="s">
        <v>594</v>
      </c>
      <c r="C8" s="11" t="s">
        <v>33</v>
      </c>
      <c r="D8" s="11"/>
      <c r="E8" s="11" t="s">
        <v>34</v>
      </c>
      <c r="F8" s="11" t="s">
        <v>591</v>
      </c>
      <c r="G8" s="13">
        <v>2013</v>
      </c>
      <c r="H8" s="11" t="s">
        <v>592</v>
      </c>
      <c r="I8" s="14">
        <v>20707</v>
      </c>
      <c r="J8" s="11" t="s">
        <v>45</v>
      </c>
      <c r="K8" s="11" t="s">
        <v>37</v>
      </c>
      <c r="L8" s="11" t="s">
        <v>38</v>
      </c>
      <c r="M8" s="11" t="s">
        <v>37</v>
      </c>
      <c r="N8" s="11" t="s">
        <v>593</v>
      </c>
      <c r="O8" s="11">
        <v>40.821699723601299</v>
      </c>
      <c r="P8" s="11">
        <v>-73.919137716293307</v>
      </c>
      <c r="Q8" s="11" t="s">
        <v>40</v>
      </c>
      <c r="R8" s="11" t="s">
        <v>41</v>
      </c>
      <c r="S8" s="11" t="s">
        <v>41</v>
      </c>
      <c r="T8" s="11" t="s">
        <v>41</v>
      </c>
      <c r="U8" s="11" t="s">
        <v>1678</v>
      </c>
      <c r="V8" s="11" t="s">
        <v>41</v>
      </c>
      <c r="W8" s="11" t="s">
        <v>42</v>
      </c>
      <c r="X8" s="14">
        <v>41208</v>
      </c>
      <c r="Y8" s="14">
        <v>41484</v>
      </c>
      <c r="Z8" s="14">
        <v>41345</v>
      </c>
      <c r="AA8" s="14">
        <v>41372</v>
      </c>
      <c r="AB8" s="14"/>
      <c r="AC8" s="11"/>
      <c r="AD8" s="11">
        <v>56</v>
      </c>
      <c r="AE8" s="11">
        <v>137</v>
      </c>
      <c r="AF8" s="11" t="s">
        <v>1067</v>
      </c>
      <c r="AG8" s="11" t="s">
        <v>1067</v>
      </c>
      <c r="AH8" s="11"/>
      <c r="AI8" s="11"/>
      <c r="AJ8" s="15" t="s">
        <v>33</v>
      </c>
      <c r="AK8" s="11"/>
      <c r="AL8" s="11" t="s">
        <v>1077</v>
      </c>
      <c r="AM8" s="11" t="s">
        <v>1415</v>
      </c>
      <c r="AN8" s="11" t="s">
        <v>1494</v>
      </c>
      <c r="AO8" s="15" t="s">
        <v>33</v>
      </c>
    </row>
    <row r="9" spans="1:41" ht="409">
      <c r="A9" s="11"/>
      <c r="B9" s="12" t="s">
        <v>594</v>
      </c>
      <c r="C9" s="11" t="s">
        <v>33</v>
      </c>
      <c r="D9" s="11"/>
      <c r="E9" s="11" t="s">
        <v>34</v>
      </c>
      <c r="F9" s="11" t="s">
        <v>591</v>
      </c>
      <c r="G9" s="13">
        <v>2013</v>
      </c>
      <c r="H9" s="11" t="s">
        <v>595</v>
      </c>
      <c r="I9" s="14">
        <v>14018</v>
      </c>
      <c r="J9" s="11" t="s">
        <v>1064</v>
      </c>
      <c r="K9" s="11" t="s">
        <v>37</v>
      </c>
      <c r="L9" s="11" t="s">
        <v>38</v>
      </c>
      <c r="M9" s="11" t="s">
        <v>37</v>
      </c>
      <c r="N9" s="11" t="s">
        <v>593</v>
      </c>
      <c r="O9" s="11">
        <v>40.821699723601299</v>
      </c>
      <c r="P9" s="11">
        <v>-73.919137716293307</v>
      </c>
      <c r="Q9" s="11" t="s">
        <v>40</v>
      </c>
      <c r="R9" s="11" t="s">
        <v>41</v>
      </c>
      <c r="S9" s="11" t="s">
        <v>41</v>
      </c>
      <c r="T9" s="11" t="s">
        <v>41</v>
      </c>
      <c r="U9" s="11" t="s">
        <v>1678</v>
      </c>
      <c r="V9" s="11" t="s">
        <v>41</v>
      </c>
      <c r="W9" s="11" t="s">
        <v>42</v>
      </c>
      <c r="X9" s="14">
        <v>41208</v>
      </c>
      <c r="Y9" s="14">
        <v>41432</v>
      </c>
      <c r="Z9" s="14">
        <v>41345</v>
      </c>
      <c r="AA9" s="14">
        <v>41372</v>
      </c>
      <c r="AB9" s="14"/>
      <c r="AC9" s="11"/>
      <c r="AD9" s="11">
        <v>74</v>
      </c>
      <c r="AE9" s="11">
        <v>137</v>
      </c>
      <c r="AF9" s="11" t="s">
        <v>1067</v>
      </c>
      <c r="AG9" s="11" t="s">
        <v>1067</v>
      </c>
      <c r="AH9" s="11"/>
      <c r="AI9" s="11"/>
      <c r="AJ9" s="15" t="s">
        <v>33</v>
      </c>
      <c r="AK9" s="11"/>
      <c r="AL9" s="11" t="s">
        <v>1077</v>
      </c>
      <c r="AM9" s="11" t="s">
        <v>1492</v>
      </c>
      <c r="AN9" s="11" t="s">
        <v>1493</v>
      </c>
      <c r="AO9" s="15" t="s">
        <v>33</v>
      </c>
    </row>
    <row r="10" spans="1:41" ht="144">
      <c r="A10" s="11"/>
      <c r="B10" s="12" t="s">
        <v>599</v>
      </c>
      <c r="C10" s="11"/>
      <c r="D10" s="11"/>
      <c r="E10" s="11" t="s">
        <v>34</v>
      </c>
      <c r="F10" s="11" t="s">
        <v>596</v>
      </c>
      <c r="G10" s="13">
        <v>2013</v>
      </c>
      <c r="H10" s="11" t="s">
        <v>597</v>
      </c>
      <c r="I10" s="14">
        <v>14629</v>
      </c>
      <c r="J10" s="11" t="s">
        <v>45</v>
      </c>
      <c r="K10" s="11" t="s">
        <v>39</v>
      </c>
      <c r="L10" s="11" t="s">
        <v>38</v>
      </c>
      <c r="M10" s="11" t="s">
        <v>37</v>
      </c>
      <c r="N10" s="11" t="s">
        <v>598</v>
      </c>
      <c r="O10" s="11">
        <v>40.839242599999999</v>
      </c>
      <c r="P10" s="11">
        <v>-73.921863900000005</v>
      </c>
      <c r="Q10" s="11" t="s">
        <v>40</v>
      </c>
      <c r="R10" s="11" t="s">
        <v>46</v>
      </c>
      <c r="S10" s="11" t="s">
        <v>82</v>
      </c>
      <c r="T10" s="11" t="s">
        <v>62</v>
      </c>
      <c r="U10" s="11" t="s">
        <v>1531</v>
      </c>
      <c r="V10" s="11" t="s">
        <v>62</v>
      </c>
      <c r="W10" s="11" t="s">
        <v>44</v>
      </c>
      <c r="X10" s="14">
        <v>41194</v>
      </c>
      <c r="Y10" s="14">
        <v>41290</v>
      </c>
      <c r="Z10" s="14">
        <v>41352</v>
      </c>
      <c r="AA10" s="14">
        <v>41354</v>
      </c>
      <c r="AB10" s="14"/>
      <c r="AC10" s="11"/>
      <c r="AD10" s="11">
        <v>73</v>
      </c>
      <c r="AE10" s="11">
        <v>158</v>
      </c>
      <c r="AF10" s="11" t="s">
        <v>1068</v>
      </c>
      <c r="AG10" s="11" t="s">
        <v>1068</v>
      </c>
      <c r="AH10" s="11"/>
      <c r="AI10" s="11"/>
      <c r="AK10" s="11"/>
      <c r="AL10" s="15" t="s">
        <v>1077</v>
      </c>
      <c r="AN10" s="11" t="s">
        <v>1333</v>
      </c>
      <c r="AO10" s="15" t="s">
        <v>1077</v>
      </c>
    </row>
    <row r="11" spans="1:41" ht="204">
      <c r="A11" s="11"/>
      <c r="B11" s="12" t="s">
        <v>603</v>
      </c>
      <c r="C11" s="11"/>
      <c r="D11" s="11"/>
      <c r="E11" s="11" t="s">
        <v>34</v>
      </c>
      <c r="F11" s="11" t="s">
        <v>600</v>
      </c>
      <c r="G11" s="13">
        <v>2013</v>
      </c>
      <c r="H11" s="11" t="s">
        <v>601</v>
      </c>
      <c r="I11" s="14">
        <v>32415</v>
      </c>
      <c r="J11" s="11" t="s">
        <v>36</v>
      </c>
      <c r="K11" s="11" t="s">
        <v>39</v>
      </c>
      <c r="L11" s="11" t="s">
        <v>38</v>
      </c>
      <c r="M11" s="11" t="s">
        <v>39</v>
      </c>
      <c r="N11" s="11" t="s">
        <v>602</v>
      </c>
      <c r="O11" s="11">
        <v>40.862383999999999</v>
      </c>
      <c r="P11" s="11">
        <v>-73.870124000000004</v>
      </c>
      <c r="Q11" s="11" t="s">
        <v>40</v>
      </c>
      <c r="R11" s="11" t="s">
        <v>46</v>
      </c>
      <c r="S11" s="11" t="s">
        <v>53</v>
      </c>
      <c r="T11" s="11" t="s">
        <v>54</v>
      </c>
      <c r="U11" s="16" t="s">
        <v>1534</v>
      </c>
      <c r="V11" s="11" t="s">
        <v>55</v>
      </c>
      <c r="W11" s="11" t="s">
        <v>63</v>
      </c>
      <c r="X11" s="14">
        <v>41237</v>
      </c>
      <c r="Y11" s="14">
        <v>41355</v>
      </c>
      <c r="Z11" s="14">
        <v>41352</v>
      </c>
      <c r="AA11" s="14">
        <v>41354</v>
      </c>
      <c r="AB11" s="14"/>
      <c r="AC11" s="11"/>
      <c r="AD11" s="11">
        <v>24</v>
      </c>
      <c r="AE11" s="11">
        <v>115</v>
      </c>
      <c r="AF11" s="11" t="s">
        <v>1067</v>
      </c>
      <c r="AG11" s="11" t="s">
        <v>1067</v>
      </c>
      <c r="AH11" s="11"/>
      <c r="AI11" s="11"/>
      <c r="AK11" s="11"/>
      <c r="AL11" s="11" t="s">
        <v>1077</v>
      </c>
      <c r="AN11" s="11" t="s">
        <v>1334</v>
      </c>
      <c r="AO11" s="15" t="s">
        <v>1077</v>
      </c>
    </row>
    <row r="12" spans="1:41" ht="204">
      <c r="A12" s="11"/>
      <c r="B12" s="12" t="s">
        <v>603</v>
      </c>
      <c r="C12" s="11"/>
      <c r="D12" s="11"/>
      <c r="E12" s="11" t="s">
        <v>34</v>
      </c>
      <c r="F12" s="11" t="s">
        <v>600</v>
      </c>
      <c r="G12" s="13">
        <v>2013</v>
      </c>
      <c r="H12" s="11" t="s">
        <v>604</v>
      </c>
      <c r="I12" s="14">
        <v>26472</v>
      </c>
      <c r="J12" s="11" t="s">
        <v>36</v>
      </c>
      <c r="K12" s="11" t="s">
        <v>39</v>
      </c>
      <c r="L12" s="11" t="s">
        <v>38</v>
      </c>
      <c r="M12" s="11" t="s">
        <v>39</v>
      </c>
      <c r="N12" s="11" t="s">
        <v>602</v>
      </c>
      <c r="O12" s="11">
        <v>40.862383999999999</v>
      </c>
      <c r="P12" s="11">
        <v>-73.870124000000004</v>
      </c>
      <c r="Q12" s="11" t="s">
        <v>40</v>
      </c>
      <c r="R12" s="11" t="s">
        <v>46</v>
      </c>
      <c r="S12" s="11" t="s">
        <v>82</v>
      </c>
      <c r="T12" s="11" t="s">
        <v>94</v>
      </c>
      <c r="U12" s="16" t="s">
        <v>1534</v>
      </c>
      <c r="V12" s="11" t="s">
        <v>55</v>
      </c>
      <c r="W12" s="11" t="s">
        <v>63</v>
      </c>
      <c r="X12" s="14">
        <v>41237</v>
      </c>
      <c r="Y12" s="14">
        <v>41242</v>
      </c>
      <c r="Z12" s="14">
        <v>41352</v>
      </c>
      <c r="AA12" s="14">
        <v>41354</v>
      </c>
      <c r="AB12" s="14"/>
      <c r="AC12" s="11"/>
      <c r="AD12" s="11">
        <v>40</v>
      </c>
      <c r="AE12" s="11">
        <v>115</v>
      </c>
      <c r="AF12" s="11" t="s">
        <v>1068</v>
      </c>
      <c r="AG12" s="11" t="s">
        <v>1068</v>
      </c>
      <c r="AH12" s="11"/>
      <c r="AI12" s="11"/>
      <c r="AK12" s="11"/>
      <c r="AL12" s="15" t="s">
        <v>1077</v>
      </c>
      <c r="AN12" s="11" t="s">
        <v>1335</v>
      </c>
      <c r="AO12" s="15" t="s">
        <v>1077</v>
      </c>
    </row>
    <row r="13" spans="1:41" ht="409">
      <c r="A13" s="11"/>
      <c r="B13" s="12" t="s">
        <v>84</v>
      </c>
      <c r="C13" s="11"/>
      <c r="D13" s="11" t="s">
        <v>33</v>
      </c>
      <c r="E13" s="11" t="s">
        <v>34</v>
      </c>
      <c r="F13" s="11" t="s">
        <v>78</v>
      </c>
      <c r="G13" s="13" t="s">
        <v>79</v>
      </c>
      <c r="H13" s="11" t="s">
        <v>1142</v>
      </c>
      <c r="I13" s="14">
        <v>23906</v>
      </c>
      <c r="J13" s="11" t="s">
        <v>36</v>
      </c>
      <c r="K13" s="11" t="s">
        <v>39</v>
      </c>
      <c r="L13" s="11" t="s">
        <v>38</v>
      </c>
      <c r="M13" s="11" t="s">
        <v>37</v>
      </c>
      <c r="N13" s="11" t="s">
        <v>80</v>
      </c>
      <c r="O13" s="11">
        <v>40.837997000000001</v>
      </c>
      <c r="P13" s="11">
        <v>-73.913773000000006</v>
      </c>
      <c r="Q13" s="11" t="s">
        <v>81</v>
      </c>
      <c r="R13" s="11" t="s">
        <v>81</v>
      </c>
      <c r="S13" s="11" t="s">
        <v>82</v>
      </c>
      <c r="T13" s="11" t="s">
        <v>62</v>
      </c>
      <c r="U13" s="11" t="s">
        <v>1682</v>
      </c>
      <c r="V13" s="11" t="s">
        <v>62</v>
      </c>
      <c r="W13" s="11" t="s">
        <v>44</v>
      </c>
      <c r="X13" s="14">
        <v>41227</v>
      </c>
      <c r="Y13" s="14">
        <v>41480</v>
      </c>
      <c r="Z13" s="14">
        <v>41373</v>
      </c>
      <c r="AA13" s="14">
        <v>41375</v>
      </c>
      <c r="AB13" s="14"/>
      <c r="AC13" s="11"/>
      <c r="AD13" s="11">
        <v>47</v>
      </c>
      <c r="AE13" s="11">
        <v>146</v>
      </c>
      <c r="AF13" s="11" t="s">
        <v>1067</v>
      </c>
      <c r="AG13" s="11" t="s">
        <v>1067</v>
      </c>
      <c r="AH13" s="11"/>
      <c r="AI13" s="11"/>
      <c r="AK13" s="11" t="s">
        <v>83</v>
      </c>
      <c r="AL13" s="11" t="s">
        <v>1077</v>
      </c>
      <c r="AN13" s="11" t="s">
        <v>1338</v>
      </c>
      <c r="AO13" s="15" t="s">
        <v>1077</v>
      </c>
    </row>
    <row r="14" spans="1:41" ht="156">
      <c r="A14" s="11"/>
      <c r="B14" s="12" t="s">
        <v>611</v>
      </c>
      <c r="C14" s="11"/>
      <c r="D14" s="11"/>
      <c r="E14" s="11" t="s">
        <v>34</v>
      </c>
      <c r="F14" s="11" t="s">
        <v>608</v>
      </c>
      <c r="G14" s="13">
        <v>2013</v>
      </c>
      <c r="H14" s="11" t="s">
        <v>609</v>
      </c>
      <c r="I14" s="14" t="s">
        <v>1064</v>
      </c>
      <c r="J14" s="11" t="s">
        <v>36</v>
      </c>
      <c r="K14" s="11" t="s">
        <v>39</v>
      </c>
      <c r="L14" s="11" t="s">
        <v>38</v>
      </c>
      <c r="M14" s="11" t="s">
        <v>37</v>
      </c>
      <c r="N14" s="11" t="s">
        <v>610</v>
      </c>
      <c r="O14" s="11">
        <v>40.859207153320298</v>
      </c>
      <c r="P14" s="11">
        <v>-73.904869079589801</v>
      </c>
      <c r="Q14" s="11" t="s">
        <v>40</v>
      </c>
      <c r="R14" s="11" t="s">
        <v>158</v>
      </c>
      <c r="S14" s="11" t="s">
        <v>48</v>
      </c>
      <c r="T14" s="11" t="s">
        <v>48</v>
      </c>
      <c r="U14" s="11" t="s">
        <v>1535</v>
      </c>
      <c r="V14" s="11" t="s">
        <v>158</v>
      </c>
      <c r="W14" s="11" t="s">
        <v>44</v>
      </c>
      <c r="X14" s="14">
        <v>41207</v>
      </c>
      <c r="Y14" s="14" t="s">
        <v>158</v>
      </c>
      <c r="Z14" s="14">
        <v>41380</v>
      </c>
      <c r="AA14" s="14">
        <v>41390</v>
      </c>
      <c r="AB14" s="14"/>
      <c r="AC14" s="11"/>
      <c r="AD14" s="11" t="s">
        <v>1064</v>
      </c>
      <c r="AE14" s="11">
        <v>173</v>
      </c>
      <c r="AF14" s="11" t="s">
        <v>122</v>
      </c>
      <c r="AG14" s="11" t="str">
        <f>AF14</f>
        <v>No record of case</v>
      </c>
      <c r="AH14" s="11"/>
      <c r="AI14" s="11"/>
      <c r="AJ14" s="15" t="s">
        <v>1077</v>
      </c>
      <c r="AK14" s="11"/>
      <c r="AL14" s="15" t="s">
        <v>1077</v>
      </c>
      <c r="AM14" s="15" t="s">
        <v>158</v>
      </c>
      <c r="AN14" s="11" t="s">
        <v>1087</v>
      </c>
      <c r="AO14" s="15" t="s">
        <v>1077</v>
      </c>
    </row>
    <row r="15" spans="1:41" ht="168">
      <c r="A15" s="11"/>
      <c r="B15" s="12" t="s">
        <v>615</v>
      </c>
      <c r="C15" s="11"/>
      <c r="D15" s="11"/>
      <c r="E15" s="11" t="s">
        <v>34</v>
      </c>
      <c r="F15" s="11" t="s">
        <v>612</v>
      </c>
      <c r="G15" s="13">
        <v>2013</v>
      </c>
      <c r="H15" s="11" t="s">
        <v>613</v>
      </c>
      <c r="I15" s="14">
        <v>31865</v>
      </c>
      <c r="J15" s="11" t="s">
        <v>45</v>
      </c>
      <c r="K15" s="11" t="s">
        <v>39</v>
      </c>
      <c r="L15" s="11" t="s">
        <v>38</v>
      </c>
      <c r="M15" s="11" t="s">
        <v>37</v>
      </c>
      <c r="N15" s="11" t="s">
        <v>614</v>
      </c>
      <c r="O15" s="11">
        <v>40.840301513671903</v>
      </c>
      <c r="P15" s="11">
        <v>-73.898849487304702</v>
      </c>
      <c r="Q15" s="11" t="s">
        <v>40</v>
      </c>
      <c r="R15" s="11" t="s">
        <v>46</v>
      </c>
      <c r="S15" s="11" t="s">
        <v>53</v>
      </c>
      <c r="T15" s="11" t="s">
        <v>75</v>
      </c>
      <c r="U15" s="11" t="s">
        <v>1532</v>
      </c>
      <c r="V15" s="11" t="s">
        <v>55</v>
      </c>
      <c r="W15" s="11" t="s">
        <v>42</v>
      </c>
      <c r="X15" s="14">
        <v>41263</v>
      </c>
      <c r="Y15" s="14">
        <v>41289</v>
      </c>
      <c r="Z15" s="14">
        <v>41380</v>
      </c>
      <c r="AA15" s="14">
        <v>41382</v>
      </c>
      <c r="AB15" s="14"/>
      <c r="AC15" s="11"/>
      <c r="AD15" s="11">
        <v>26</v>
      </c>
      <c r="AE15" s="11">
        <v>117</v>
      </c>
      <c r="AF15" s="11" t="s">
        <v>1068</v>
      </c>
      <c r="AG15" s="11" t="s">
        <v>1068</v>
      </c>
      <c r="AH15" s="11"/>
      <c r="AI15" s="11"/>
      <c r="AK15" s="11"/>
      <c r="AL15" s="15" t="s">
        <v>1077</v>
      </c>
      <c r="AN15" s="11" t="s">
        <v>1169</v>
      </c>
      <c r="AO15" s="15" t="s">
        <v>1077</v>
      </c>
    </row>
    <row r="16" spans="1:41" ht="156">
      <c r="A16" s="11"/>
      <c r="B16" s="12" t="s">
        <v>619</v>
      </c>
      <c r="C16" s="11"/>
      <c r="D16" s="11"/>
      <c r="E16" s="11" t="s">
        <v>34</v>
      </c>
      <c r="F16" s="11" t="s">
        <v>616</v>
      </c>
      <c r="G16" s="13">
        <v>2013</v>
      </c>
      <c r="H16" s="11" t="s">
        <v>617</v>
      </c>
      <c r="I16" s="14">
        <v>34073</v>
      </c>
      <c r="J16" s="11" t="s">
        <v>1064</v>
      </c>
      <c r="K16" s="11" t="s">
        <v>37</v>
      </c>
      <c r="L16" s="11" t="s">
        <v>38</v>
      </c>
      <c r="M16" s="11" t="s">
        <v>37</v>
      </c>
      <c r="N16" s="11" t="s">
        <v>618</v>
      </c>
      <c r="O16" s="11">
        <v>40.859459000000001</v>
      </c>
      <c r="P16" s="11">
        <v>-73.904197999999994</v>
      </c>
      <c r="Q16" s="11" t="s">
        <v>40</v>
      </c>
      <c r="R16" s="11" t="s">
        <v>41</v>
      </c>
      <c r="S16" s="11" t="s">
        <v>41</v>
      </c>
      <c r="T16" s="11" t="s">
        <v>41</v>
      </c>
      <c r="U16" s="11" t="s">
        <v>1533</v>
      </c>
      <c r="V16" s="11" t="s">
        <v>41</v>
      </c>
      <c r="W16" s="11" t="s">
        <v>42</v>
      </c>
      <c r="X16" s="14">
        <v>41207</v>
      </c>
      <c r="Y16" s="14">
        <v>41906</v>
      </c>
      <c r="Z16" s="14">
        <v>41380</v>
      </c>
      <c r="AA16" s="14">
        <v>41381</v>
      </c>
      <c r="AB16" s="14"/>
      <c r="AC16" s="11"/>
      <c r="AD16" s="11">
        <v>20</v>
      </c>
      <c r="AE16" s="11">
        <v>173</v>
      </c>
      <c r="AF16" s="11" t="s">
        <v>1067</v>
      </c>
      <c r="AG16" s="11" t="s">
        <v>1067</v>
      </c>
      <c r="AH16" s="11"/>
      <c r="AI16" s="11"/>
      <c r="AJ16" s="15" t="s">
        <v>33</v>
      </c>
      <c r="AK16" s="11"/>
      <c r="AL16" s="11" t="s">
        <v>1077</v>
      </c>
      <c r="AM16" s="11" t="s">
        <v>1417</v>
      </c>
      <c r="AN16" s="11" t="s">
        <v>1491</v>
      </c>
      <c r="AO16" s="15" t="s">
        <v>33</v>
      </c>
    </row>
    <row r="17" spans="1:41" ht="156">
      <c r="A17" s="11"/>
      <c r="B17" s="12" t="s">
        <v>619</v>
      </c>
      <c r="C17" s="11"/>
      <c r="D17" s="11"/>
      <c r="E17" s="11" t="s">
        <v>34</v>
      </c>
      <c r="F17" s="11" t="s">
        <v>616</v>
      </c>
      <c r="G17" s="13">
        <v>2013</v>
      </c>
      <c r="H17" s="11" t="s">
        <v>621</v>
      </c>
      <c r="I17" s="14">
        <v>35254</v>
      </c>
      <c r="J17" s="11" t="s">
        <v>1064</v>
      </c>
      <c r="K17" s="11" t="s">
        <v>37</v>
      </c>
      <c r="L17" s="11" t="s">
        <v>38</v>
      </c>
      <c r="M17" s="11" t="s">
        <v>37</v>
      </c>
      <c r="N17" s="11" t="s">
        <v>618</v>
      </c>
      <c r="O17" s="11">
        <v>40.859459000000001</v>
      </c>
      <c r="P17" s="11">
        <v>-73.904197999999994</v>
      </c>
      <c r="Q17" s="11" t="s">
        <v>40</v>
      </c>
      <c r="R17" s="11" t="s">
        <v>41</v>
      </c>
      <c r="S17" s="11" t="s">
        <v>41</v>
      </c>
      <c r="T17" s="11" t="s">
        <v>41</v>
      </c>
      <c r="U17" s="11" t="s">
        <v>1533</v>
      </c>
      <c r="V17" s="11" t="s">
        <v>41</v>
      </c>
      <c r="W17" s="11" t="s">
        <v>42</v>
      </c>
      <c r="X17" s="14">
        <v>41207</v>
      </c>
      <c r="Y17" s="14">
        <v>41411</v>
      </c>
      <c r="Z17" s="14">
        <v>41380</v>
      </c>
      <c r="AA17" s="14">
        <v>41381</v>
      </c>
      <c r="AB17" s="14"/>
      <c r="AC17" s="11"/>
      <c r="AD17" s="11">
        <v>16</v>
      </c>
      <c r="AE17" s="11">
        <v>173</v>
      </c>
      <c r="AF17" s="11" t="s">
        <v>1067</v>
      </c>
      <c r="AG17" s="11" t="s">
        <v>1067</v>
      </c>
      <c r="AH17" s="11"/>
      <c r="AI17" s="11"/>
      <c r="AJ17" s="15" t="s">
        <v>33</v>
      </c>
      <c r="AK17" s="11"/>
      <c r="AL17" s="11" t="s">
        <v>1077</v>
      </c>
      <c r="AM17" s="11" t="s">
        <v>1489</v>
      </c>
      <c r="AN17" s="11" t="s">
        <v>1490</v>
      </c>
      <c r="AO17" s="15" t="s">
        <v>33</v>
      </c>
    </row>
    <row r="18" spans="1:41" ht="156">
      <c r="A18" s="11"/>
      <c r="B18" s="12" t="s">
        <v>619</v>
      </c>
      <c r="C18" s="11"/>
      <c r="D18" s="11"/>
      <c r="E18" s="11" t="s">
        <v>34</v>
      </c>
      <c r="F18" s="11" t="s">
        <v>616</v>
      </c>
      <c r="G18" s="13">
        <v>2013</v>
      </c>
      <c r="H18" s="11" t="s">
        <v>620</v>
      </c>
      <c r="I18" s="14">
        <v>33738</v>
      </c>
      <c r="J18" s="11" t="s">
        <v>1064</v>
      </c>
      <c r="K18" s="11" t="s">
        <v>37</v>
      </c>
      <c r="L18" s="11" t="s">
        <v>38</v>
      </c>
      <c r="M18" s="11" t="s">
        <v>37</v>
      </c>
      <c r="N18" s="11" t="s">
        <v>618</v>
      </c>
      <c r="O18" s="11">
        <v>40.859459000000001</v>
      </c>
      <c r="P18" s="11">
        <v>-73.904197999999994</v>
      </c>
      <c r="Q18" s="11" t="s">
        <v>40</v>
      </c>
      <c r="R18" s="11" t="s">
        <v>46</v>
      </c>
      <c r="S18" s="11" t="s">
        <v>82</v>
      </c>
      <c r="T18" s="11" t="s">
        <v>75</v>
      </c>
      <c r="U18" s="11" t="s">
        <v>1533</v>
      </c>
      <c r="V18" s="11" t="s">
        <v>55</v>
      </c>
      <c r="W18" s="11" t="s">
        <v>42</v>
      </c>
      <c r="X18" s="14">
        <v>41207</v>
      </c>
      <c r="Y18" s="14">
        <v>41857</v>
      </c>
      <c r="Z18" s="14">
        <v>41380</v>
      </c>
      <c r="AA18" s="14">
        <v>41381</v>
      </c>
      <c r="AB18" s="14"/>
      <c r="AC18" s="11"/>
      <c r="AD18" s="11">
        <v>20</v>
      </c>
      <c r="AE18" s="11">
        <v>173</v>
      </c>
      <c r="AF18" s="11" t="s">
        <v>1067</v>
      </c>
      <c r="AG18" s="11" t="s">
        <v>1067</v>
      </c>
      <c r="AH18" s="11"/>
      <c r="AI18" s="11"/>
      <c r="AK18" s="11"/>
      <c r="AL18" s="11" t="s">
        <v>1077</v>
      </c>
      <c r="AN18" s="11" t="s">
        <v>1332</v>
      </c>
      <c r="AO18" s="15" t="s">
        <v>1077</v>
      </c>
    </row>
    <row r="19" spans="1:41" ht="409">
      <c r="A19" s="11"/>
      <c r="B19" s="12" t="s">
        <v>90</v>
      </c>
      <c r="C19" s="11"/>
      <c r="D19" s="11" t="s">
        <v>33</v>
      </c>
      <c r="E19" s="11" t="s">
        <v>34</v>
      </c>
      <c r="F19" s="11" t="s">
        <v>85</v>
      </c>
      <c r="G19" s="13" t="s">
        <v>35</v>
      </c>
      <c r="H19" s="11" t="s">
        <v>86</v>
      </c>
      <c r="I19" s="14">
        <v>34448</v>
      </c>
      <c r="J19" s="11" t="s">
        <v>45</v>
      </c>
      <c r="K19" s="11" t="s">
        <v>37</v>
      </c>
      <c r="L19" s="11" t="s">
        <v>38</v>
      </c>
      <c r="M19" s="11" t="s">
        <v>37</v>
      </c>
      <c r="N19" s="11" t="s">
        <v>87</v>
      </c>
      <c r="O19" s="11">
        <v>40.817740999999998</v>
      </c>
      <c r="P19" s="11">
        <v>-73.889015000000001</v>
      </c>
      <c r="Q19" s="11" t="s">
        <v>40</v>
      </c>
      <c r="R19" s="11" t="s">
        <v>88</v>
      </c>
      <c r="S19" s="11" t="s">
        <v>82</v>
      </c>
      <c r="T19" s="11" t="s">
        <v>54</v>
      </c>
      <c r="U19" s="11" t="s">
        <v>1683</v>
      </c>
      <c r="V19" s="11" t="s">
        <v>55</v>
      </c>
      <c r="W19" s="11" t="s">
        <v>63</v>
      </c>
      <c r="X19" s="14">
        <v>41674</v>
      </c>
      <c r="Y19" s="14">
        <v>41716</v>
      </c>
      <c r="Z19" s="14">
        <v>41788</v>
      </c>
      <c r="AA19" s="14">
        <v>41813</v>
      </c>
      <c r="AB19" s="14"/>
      <c r="AC19" s="11"/>
      <c r="AD19" s="11">
        <v>20</v>
      </c>
      <c r="AE19" s="11">
        <v>114</v>
      </c>
      <c r="AF19" s="11" t="s">
        <v>1068</v>
      </c>
      <c r="AG19" s="11" t="s">
        <v>1068</v>
      </c>
      <c r="AH19" s="11"/>
      <c r="AI19" s="11"/>
      <c r="AK19" s="11" t="s">
        <v>89</v>
      </c>
      <c r="AL19" s="15" t="s">
        <v>1077</v>
      </c>
      <c r="AN19" s="11" t="s">
        <v>1339</v>
      </c>
      <c r="AO19" s="15" t="s">
        <v>1077</v>
      </c>
    </row>
    <row r="20" spans="1:41" ht="168">
      <c r="A20" s="11"/>
      <c r="B20" s="12" t="s">
        <v>625</v>
      </c>
      <c r="C20" s="11"/>
      <c r="D20" s="11"/>
      <c r="E20" s="11" t="s">
        <v>34</v>
      </c>
      <c r="F20" s="11" t="s">
        <v>622</v>
      </c>
      <c r="G20" s="13">
        <v>2013</v>
      </c>
      <c r="H20" s="11" t="s">
        <v>623</v>
      </c>
      <c r="I20" s="14">
        <v>24457</v>
      </c>
      <c r="J20" s="11" t="s">
        <v>36</v>
      </c>
      <c r="K20" s="11" t="s">
        <v>37</v>
      </c>
      <c r="L20" s="11" t="s">
        <v>38</v>
      </c>
      <c r="M20" s="11" t="s">
        <v>37</v>
      </c>
      <c r="N20" s="11" t="s">
        <v>624</v>
      </c>
      <c r="O20" s="11">
        <v>40.856769999999997</v>
      </c>
      <c r="P20" s="11">
        <v>-73.894454999999994</v>
      </c>
      <c r="Q20" s="11" t="s">
        <v>40</v>
      </c>
      <c r="R20" s="11" t="s">
        <v>46</v>
      </c>
      <c r="S20" s="11" t="s">
        <v>82</v>
      </c>
      <c r="T20" s="11" t="s">
        <v>62</v>
      </c>
      <c r="U20" s="11" t="s">
        <v>1536</v>
      </c>
      <c r="V20" s="11" t="s">
        <v>62</v>
      </c>
      <c r="W20" s="11" t="s">
        <v>63</v>
      </c>
      <c r="X20" s="14">
        <v>41284</v>
      </c>
      <c r="Y20" s="14">
        <v>41844</v>
      </c>
      <c r="Z20" s="14">
        <v>41408</v>
      </c>
      <c r="AA20" s="14">
        <v>41410</v>
      </c>
      <c r="AB20" s="14"/>
      <c r="AC20" s="11"/>
      <c r="AD20" s="11">
        <v>46</v>
      </c>
      <c r="AE20" s="11">
        <v>124</v>
      </c>
      <c r="AF20" s="11" t="s">
        <v>1067</v>
      </c>
      <c r="AG20" s="11" t="s">
        <v>1067</v>
      </c>
      <c r="AH20" s="11"/>
      <c r="AI20" s="11"/>
      <c r="AK20" s="11"/>
      <c r="AL20" s="11" t="s">
        <v>1077</v>
      </c>
      <c r="AN20" s="11" t="s">
        <v>1331</v>
      </c>
      <c r="AO20" s="15" t="s">
        <v>1077</v>
      </c>
    </row>
    <row r="21" spans="1:41" ht="192">
      <c r="A21" s="11"/>
      <c r="B21" s="12" t="s">
        <v>629</v>
      </c>
      <c r="C21" s="11"/>
      <c r="D21" s="11"/>
      <c r="E21" s="11" t="s">
        <v>34</v>
      </c>
      <c r="F21" s="11" t="s">
        <v>626</v>
      </c>
      <c r="G21" s="13">
        <v>2013</v>
      </c>
      <c r="H21" s="11" t="s">
        <v>627</v>
      </c>
      <c r="I21" s="14">
        <v>33270</v>
      </c>
      <c r="J21" s="11" t="s">
        <v>45</v>
      </c>
      <c r="K21" s="11" t="s">
        <v>39</v>
      </c>
      <c r="L21" s="11" t="s">
        <v>38</v>
      </c>
      <c r="M21" s="11" t="s">
        <v>37</v>
      </c>
      <c r="N21" s="11" t="s">
        <v>628</v>
      </c>
      <c r="O21" s="11">
        <v>40.827804999999998</v>
      </c>
      <c r="P21" s="11">
        <v>-73.904769999999999</v>
      </c>
      <c r="Q21" s="11" t="s">
        <v>40</v>
      </c>
      <c r="R21" s="11" t="s">
        <v>100</v>
      </c>
      <c r="S21" s="11" t="s">
        <v>47</v>
      </c>
      <c r="T21" s="11" t="s">
        <v>62</v>
      </c>
      <c r="U21" s="16" t="s">
        <v>1537</v>
      </c>
      <c r="V21" s="11" t="s">
        <v>62</v>
      </c>
      <c r="W21" s="11" t="s">
        <v>42</v>
      </c>
      <c r="X21" s="14">
        <v>41187</v>
      </c>
      <c r="Y21" s="14">
        <v>41325</v>
      </c>
      <c r="Z21" s="14">
        <v>41408</v>
      </c>
      <c r="AA21" s="14">
        <v>41417</v>
      </c>
      <c r="AB21" s="14"/>
      <c r="AC21" s="11"/>
      <c r="AD21" s="11">
        <v>22</v>
      </c>
      <c r="AE21" s="11">
        <v>221</v>
      </c>
      <c r="AF21" s="11" t="s">
        <v>1068</v>
      </c>
      <c r="AG21" s="11" t="s">
        <v>1068</v>
      </c>
      <c r="AH21" s="11"/>
      <c r="AI21" s="11"/>
      <c r="AJ21" s="15" t="s">
        <v>33</v>
      </c>
      <c r="AK21" s="11"/>
      <c r="AL21" s="15" t="s">
        <v>1084</v>
      </c>
      <c r="AM21" s="15" t="s">
        <v>1089</v>
      </c>
      <c r="AN21" s="11" t="s">
        <v>1088</v>
      </c>
      <c r="AO21" s="15" t="s">
        <v>33</v>
      </c>
    </row>
    <row r="22" spans="1:41" ht="192">
      <c r="A22" s="11"/>
      <c r="B22" s="12" t="s">
        <v>633</v>
      </c>
      <c r="C22" s="11"/>
      <c r="D22" s="11"/>
      <c r="E22" s="11" t="s">
        <v>34</v>
      </c>
      <c r="F22" s="11" t="s">
        <v>630</v>
      </c>
      <c r="G22" s="13">
        <v>2013</v>
      </c>
      <c r="H22" s="11" t="s">
        <v>631</v>
      </c>
      <c r="I22" s="14">
        <v>34432</v>
      </c>
      <c r="J22" s="11" t="s">
        <v>45</v>
      </c>
      <c r="K22" s="11" t="s">
        <v>37</v>
      </c>
      <c r="L22" s="11" t="s">
        <v>38</v>
      </c>
      <c r="M22" s="11" t="s">
        <v>37</v>
      </c>
      <c r="N22" s="11" t="s">
        <v>632</v>
      </c>
      <c r="O22" s="11">
        <v>40.868267000000003</v>
      </c>
      <c r="P22" s="11">
        <v>-73.865600999999998</v>
      </c>
      <c r="Q22" s="11" t="s">
        <v>40</v>
      </c>
      <c r="R22" s="11" t="s">
        <v>41</v>
      </c>
      <c r="S22" s="11" t="s">
        <v>41</v>
      </c>
      <c r="T22" s="11" t="s">
        <v>41</v>
      </c>
      <c r="U22" s="16" t="s">
        <v>1538</v>
      </c>
      <c r="V22" s="11" t="s">
        <v>41</v>
      </c>
      <c r="W22" s="11" t="s">
        <v>42</v>
      </c>
      <c r="X22" s="14">
        <v>41321</v>
      </c>
      <c r="Y22" s="14">
        <v>41684</v>
      </c>
      <c r="Z22" s="14">
        <v>41411</v>
      </c>
      <c r="AA22" s="14">
        <v>41415</v>
      </c>
      <c r="AB22" s="14"/>
      <c r="AC22" s="11"/>
      <c r="AD22" s="11">
        <v>19</v>
      </c>
      <c r="AE22" s="11">
        <v>150</v>
      </c>
      <c r="AF22" s="11" t="s">
        <v>1067</v>
      </c>
      <c r="AG22" s="11" t="s">
        <v>1067</v>
      </c>
      <c r="AH22" s="11"/>
      <c r="AI22" s="11"/>
      <c r="AJ22" s="15" t="s">
        <v>33</v>
      </c>
      <c r="AK22" s="11"/>
      <c r="AL22" s="11" t="s">
        <v>1077</v>
      </c>
      <c r="AM22" s="11" t="s">
        <v>1487</v>
      </c>
      <c r="AN22" s="11" t="s">
        <v>1488</v>
      </c>
      <c r="AO22" s="15" t="s">
        <v>33</v>
      </c>
    </row>
    <row r="23" spans="1:41" ht="192">
      <c r="A23" s="11"/>
      <c r="B23" s="12" t="s">
        <v>633</v>
      </c>
      <c r="C23" s="11"/>
      <c r="D23" s="11"/>
      <c r="E23" s="11" t="s">
        <v>34</v>
      </c>
      <c r="F23" s="11" t="s">
        <v>630</v>
      </c>
      <c r="G23" s="13">
        <v>2013</v>
      </c>
      <c r="H23" s="11" t="s">
        <v>634</v>
      </c>
      <c r="I23" s="14">
        <v>25875</v>
      </c>
      <c r="J23" s="11" t="s">
        <v>1064</v>
      </c>
      <c r="K23" s="11" t="s">
        <v>37</v>
      </c>
      <c r="L23" s="11" t="s">
        <v>38</v>
      </c>
      <c r="M23" s="11" t="s">
        <v>37</v>
      </c>
      <c r="N23" s="11" t="s">
        <v>632</v>
      </c>
      <c r="O23" s="11">
        <v>40.868267000000003</v>
      </c>
      <c r="P23" s="11">
        <v>-73.865600999999998</v>
      </c>
      <c r="Q23" s="11" t="s">
        <v>40</v>
      </c>
      <c r="R23" s="11" t="s">
        <v>41</v>
      </c>
      <c r="S23" s="11" t="s">
        <v>41</v>
      </c>
      <c r="T23" s="11" t="s">
        <v>41</v>
      </c>
      <c r="U23" s="16" t="s">
        <v>1538</v>
      </c>
      <c r="V23" s="11" t="s">
        <v>41</v>
      </c>
      <c r="W23" s="11" t="s">
        <v>42</v>
      </c>
      <c r="X23" s="14">
        <v>41321</v>
      </c>
      <c r="Y23" s="14">
        <v>41836</v>
      </c>
      <c r="Z23" s="14">
        <v>41411</v>
      </c>
      <c r="AA23" s="14">
        <v>41415</v>
      </c>
      <c r="AB23" s="14"/>
      <c r="AC23" s="11"/>
      <c r="AD23" s="11">
        <v>42</v>
      </c>
      <c r="AE23" s="11">
        <v>150</v>
      </c>
      <c r="AF23" s="11" t="s">
        <v>1067</v>
      </c>
      <c r="AG23" s="11" t="s">
        <v>1067</v>
      </c>
      <c r="AH23" s="11"/>
      <c r="AI23" s="11"/>
      <c r="AJ23" s="15" t="s">
        <v>33</v>
      </c>
      <c r="AK23" s="11"/>
      <c r="AL23" s="11" t="s">
        <v>1077</v>
      </c>
      <c r="AM23" s="11" t="s">
        <v>1485</v>
      </c>
      <c r="AN23" s="11" t="s">
        <v>1486</v>
      </c>
      <c r="AO23" s="15" t="s">
        <v>33</v>
      </c>
    </row>
    <row r="24" spans="1:41" ht="192">
      <c r="A24" s="11"/>
      <c r="B24" s="12" t="s">
        <v>633</v>
      </c>
      <c r="C24" s="11"/>
      <c r="D24" s="11"/>
      <c r="E24" s="11" t="s">
        <v>34</v>
      </c>
      <c r="F24" s="11" t="s">
        <v>630</v>
      </c>
      <c r="G24" s="13">
        <v>2013</v>
      </c>
      <c r="H24" s="11" t="s">
        <v>635</v>
      </c>
      <c r="I24" s="14">
        <v>30754</v>
      </c>
      <c r="J24" s="11" t="s">
        <v>45</v>
      </c>
      <c r="K24" s="11" t="s">
        <v>37</v>
      </c>
      <c r="L24" s="11" t="s">
        <v>38</v>
      </c>
      <c r="M24" s="11" t="s">
        <v>37</v>
      </c>
      <c r="N24" s="11" t="s">
        <v>632</v>
      </c>
      <c r="O24" s="11">
        <v>40.868267000000003</v>
      </c>
      <c r="P24" s="11">
        <v>-73.865600999999998</v>
      </c>
      <c r="Q24" s="11" t="s">
        <v>40</v>
      </c>
      <c r="R24" s="11" t="s">
        <v>100</v>
      </c>
      <c r="S24" s="11" t="s">
        <v>47</v>
      </c>
      <c r="T24" s="11" t="s">
        <v>237</v>
      </c>
      <c r="U24" s="16" t="s">
        <v>1538</v>
      </c>
      <c r="V24" s="11" t="s">
        <v>47</v>
      </c>
      <c r="W24" s="11" t="s">
        <v>42</v>
      </c>
      <c r="X24" s="14">
        <v>41261</v>
      </c>
      <c r="Y24" s="14">
        <v>41323</v>
      </c>
      <c r="Z24" s="14">
        <v>41411</v>
      </c>
      <c r="AA24" s="14">
        <v>41415</v>
      </c>
      <c r="AB24" s="14"/>
      <c r="AC24" s="11"/>
      <c r="AD24" s="11">
        <v>29</v>
      </c>
      <c r="AE24" s="11">
        <v>150</v>
      </c>
      <c r="AF24" s="11" t="s">
        <v>1068</v>
      </c>
      <c r="AG24" s="11" t="s">
        <v>1068</v>
      </c>
      <c r="AH24" s="11"/>
      <c r="AI24" s="11"/>
      <c r="AJ24" s="15" t="s">
        <v>33</v>
      </c>
      <c r="AK24" s="11"/>
      <c r="AL24" s="15" t="s">
        <v>1084</v>
      </c>
      <c r="AM24" s="15" t="s">
        <v>1091</v>
      </c>
      <c r="AN24" s="11" t="s">
        <v>1090</v>
      </c>
      <c r="AO24" s="15" t="s">
        <v>1077</v>
      </c>
    </row>
    <row r="25" spans="1:41" ht="192">
      <c r="A25" s="11"/>
      <c r="B25" s="12" t="s">
        <v>633</v>
      </c>
      <c r="C25" s="11"/>
      <c r="D25" s="11"/>
      <c r="E25" s="11" t="s">
        <v>34</v>
      </c>
      <c r="F25" s="11" t="s">
        <v>630</v>
      </c>
      <c r="G25" s="13">
        <v>2013</v>
      </c>
      <c r="H25" s="11" t="s">
        <v>639</v>
      </c>
      <c r="I25" s="14">
        <v>32423</v>
      </c>
      <c r="J25" s="11" t="s">
        <v>1064</v>
      </c>
      <c r="K25" s="11" t="s">
        <v>37</v>
      </c>
      <c r="L25" s="11" t="s">
        <v>38</v>
      </c>
      <c r="M25" s="11" t="s">
        <v>37</v>
      </c>
      <c r="N25" s="11" t="s">
        <v>606</v>
      </c>
      <c r="O25" s="11">
        <v>40.868267000000003</v>
      </c>
      <c r="P25" s="11">
        <v>-73.865600999999998</v>
      </c>
      <c r="Q25" s="11" t="s">
        <v>40</v>
      </c>
      <c r="R25" s="11" t="s">
        <v>100</v>
      </c>
      <c r="S25" s="11" t="s">
        <v>47</v>
      </c>
      <c r="T25" s="11" t="s">
        <v>640</v>
      </c>
      <c r="U25" s="16" t="s">
        <v>1538</v>
      </c>
      <c r="V25" s="11" t="s">
        <v>47</v>
      </c>
      <c r="W25" s="11" t="s">
        <v>42</v>
      </c>
      <c r="X25" s="14">
        <v>41261</v>
      </c>
      <c r="Y25" s="14">
        <v>41358</v>
      </c>
      <c r="Z25" s="14">
        <v>41411</v>
      </c>
      <c r="AA25" s="14">
        <v>41415</v>
      </c>
      <c r="AB25" s="14"/>
      <c r="AC25" s="11"/>
      <c r="AD25" s="11">
        <v>24</v>
      </c>
      <c r="AE25" s="11">
        <v>150</v>
      </c>
      <c r="AF25" s="11" t="s">
        <v>1068</v>
      </c>
      <c r="AG25" s="11" t="s">
        <v>1068</v>
      </c>
      <c r="AH25" s="11"/>
      <c r="AI25" s="11"/>
      <c r="AJ25" s="15" t="s">
        <v>33</v>
      </c>
      <c r="AK25" s="11"/>
      <c r="AL25" s="15" t="s">
        <v>1084</v>
      </c>
      <c r="AM25" s="15" t="s">
        <v>1092</v>
      </c>
      <c r="AN25" s="11" t="s">
        <v>1094</v>
      </c>
      <c r="AO25" s="15" t="s">
        <v>1077</v>
      </c>
    </row>
    <row r="26" spans="1:41" ht="192">
      <c r="A26" s="11"/>
      <c r="B26" s="12" t="s">
        <v>633</v>
      </c>
      <c r="C26" s="11"/>
      <c r="D26" s="11"/>
      <c r="E26" s="11" t="s">
        <v>34</v>
      </c>
      <c r="F26" s="11" t="s">
        <v>630</v>
      </c>
      <c r="G26" s="13">
        <v>2013</v>
      </c>
      <c r="H26" s="11" t="s">
        <v>642</v>
      </c>
      <c r="I26" s="14">
        <v>31811</v>
      </c>
      <c r="J26" s="11" t="s">
        <v>1064</v>
      </c>
      <c r="K26" s="11" t="s">
        <v>37</v>
      </c>
      <c r="L26" s="11" t="s">
        <v>38</v>
      </c>
      <c r="M26" s="11" t="s">
        <v>37</v>
      </c>
      <c r="N26" s="11" t="s">
        <v>606</v>
      </c>
      <c r="O26" s="11">
        <v>40.868267000000003</v>
      </c>
      <c r="P26" s="11">
        <v>-73.865600999999998</v>
      </c>
      <c r="Q26" s="11" t="s">
        <v>40</v>
      </c>
      <c r="R26" s="11" t="s">
        <v>427</v>
      </c>
      <c r="S26" s="11" t="s">
        <v>47</v>
      </c>
      <c r="T26" s="11" t="s">
        <v>640</v>
      </c>
      <c r="U26" s="16" t="s">
        <v>1538</v>
      </c>
      <c r="V26" s="11" t="s">
        <v>47</v>
      </c>
      <c r="W26" s="11" t="s">
        <v>42</v>
      </c>
      <c r="X26" s="14">
        <v>41261</v>
      </c>
      <c r="Y26" s="14">
        <v>41372</v>
      </c>
      <c r="Z26" s="14">
        <v>41411</v>
      </c>
      <c r="AA26" s="14">
        <v>41415</v>
      </c>
      <c r="AB26" s="14"/>
      <c r="AC26" s="11"/>
      <c r="AD26" s="11">
        <v>26</v>
      </c>
      <c r="AE26" s="11">
        <v>150</v>
      </c>
      <c r="AF26" s="11" t="s">
        <v>1068</v>
      </c>
      <c r="AG26" s="11" t="s">
        <v>1068</v>
      </c>
      <c r="AH26" s="11"/>
      <c r="AI26" s="11"/>
      <c r="AJ26" s="15" t="s">
        <v>33</v>
      </c>
      <c r="AK26" s="11"/>
      <c r="AL26" s="15" t="s">
        <v>1084</v>
      </c>
      <c r="AM26" s="15" t="s">
        <v>1093</v>
      </c>
      <c r="AN26" s="11" t="s">
        <v>1095</v>
      </c>
      <c r="AO26" s="15" t="s">
        <v>1077</v>
      </c>
    </row>
    <row r="27" spans="1:41" ht="192">
      <c r="A27" s="11"/>
      <c r="B27" s="12" t="s">
        <v>633</v>
      </c>
      <c r="C27" s="11"/>
      <c r="D27" s="11"/>
      <c r="E27" s="11" t="s">
        <v>34</v>
      </c>
      <c r="F27" s="11" t="s">
        <v>630</v>
      </c>
      <c r="G27" s="13">
        <v>2013</v>
      </c>
      <c r="H27" s="11" t="s">
        <v>605</v>
      </c>
      <c r="I27" s="14">
        <v>17334</v>
      </c>
      <c r="J27" s="11" t="s">
        <v>45</v>
      </c>
      <c r="K27" s="11" t="s">
        <v>37</v>
      </c>
      <c r="L27" s="11" t="s">
        <v>38</v>
      </c>
      <c r="M27" s="11" t="s">
        <v>382</v>
      </c>
      <c r="N27" s="11" t="s">
        <v>606</v>
      </c>
      <c r="O27" s="11">
        <v>40.833557099103899</v>
      </c>
      <c r="P27" s="11">
        <v>-73.924920558929401</v>
      </c>
      <c r="Q27" s="11" t="s">
        <v>40</v>
      </c>
      <c r="R27" s="11" t="s">
        <v>158</v>
      </c>
      <c r="S27" s="11" t="s">
        <v>48</v>
      </c>
      <c r="T27" s="11" t="s">
        <v>48</v>
      </c>
      <c r="U27" s="16" t="s">
        <v>1538</v>
      </c>
      <c r="V27" s="11" t="s">
        <v>158</v>
      </c>
      <c r="W27" s="11" t="s">
        <v>607</v>
      </c>
      <c r="X27" s="14">
        <v>41257</v>
      </c>
      <c r="Y27" s="14" t="s">
        <v>158</v>
      </c>
      <c r="Z27" s="14">
        <v>41380</v>
      </c>
      <c r="AA27" s="14">
        <v>41386</v>
      </c>
      <c r="AB27" s="14"/>
      <c r="AC27" s="11"/>
      <c r="AD27" s="11">
        <v>65</v>
      </c>
      <c r="AE27" s="11">
        <v>123</v>
      </c>
      <c r="AF27" s="11" t="s">
        <v>122</v>
      </c>
      <c r="AG27" s="11" t="str">
        <f>AF27</f>
        <v>No record of case</v>
      </c>
      <c r="AH27" s="11"/>
      <c r="AI27" s="11"/>
      <c r="AJ27" s="15" t="s">
        <v>1077</v>
      </c>
      <c r="AK27" s="11"/>
      <c r="AL27" s="15" t="s">
        <v>1077</v>
      </c>
      <c r="AM27" s="15" t="s">
        <v>158</v>
      </c>
      <c r="AN27" s="11" t="s">
        <v>1530</v>
      </c>
      <c r="AO27" s="15" t="s">
        <v>1077</v>
      </c>
    </row>
    <row r="28" spans="1:41" ht="192">
      <c r="A28" s="11"/>
      <c r="B28" s="12" t="s">
        <v>633</v>
      </c>
      <c r="C28" s="11"/>
      <c r="D28" s="11"/>
      <c r="E28" s="11" t="s">
        <v>34</v>
      </c>
      <c r="F28" s="11" t="s">
        <v>630</v>
      </c>
      <c r="G28" s="13">
        <v>2013</v>
      </c>
      <c r="H28" s="11" t="s">
        <v>636</v>
      </c>
      <c r="I28" s="14">
        <v>28375</v>
      </c>
      <c r="J28" s="11" t="s">
        <v>45</v>
      </c>
      <c r="K28" s="11" t="s">
        <v>37</v>
      </c>
      <c r="L28" s="11" t="s">
        <v>38</v>
      </c>
      <c r="M28" s="11" t="s">
        <v>37</v>
      </c>
      <c r="N28" s="11" t="s">
        <v>632</v>
      </c>
      <c r="O28" s="11">
        <v>40.868267000000003</v>
      </c>
      <c r="P28" s="11">
        <v>-73.865600999999998</v>
      </c>
      <c r="Q28" s="11" t="s">
        <v>40</v>
      </c>
      <c r="R28" s="11" t="s">
        <v>41</v>
      </c>
      <c r="S28" s="11" t="s">
        <v>41</v>
      </c>
      <c r="T28" s="11" t="s">
        <v>41</v>
      </c>
      <c r="U28" s="16" t="s">
        <v>1538</v>
      </c>
      <c r="V28" s="11" t="s">
        <v>41</v>
      </c>
      <c r="W28" s="11" t="s">
        <v>42</v>
      </c>
      <c r="X28" s="14">
        <v>41321</v>
      </c>
      <c r="Y28" s="14" t="s">
        <v>41</v>
      </c>
      <c r="Z28" s="14">
        <v>41411</v>
      </c>
      <c r="AA28" s="14">
        <v>41415</v>
      </c>
      <c r="AB28" s="14"/>
      <c r="AC28" s="11"/>
      <c r="AD28" s="11">
        <v>35</v>
      </c>
      <c r="AE28" s="11">
        <v>150</v>
      </c>
      <c r="AF28" s="11" t="s">
        <v>41</v>
      </c>
      <c r="AG28" s="11" t="str">
        <f>AF28</f>
        <v>Sealed</v>
      </c>
      <c r="AH28" s="11"/>
      <c r="AI28" s="11"/>
      <c r="AJ28" s="15" t="s">
        <v>33</v>
      </c>
      <c r="AK28" s="11"/>
      <c r="AL28" s="15" t="s">
        <v>1084</v>
      </c>
      <c r="AM28" s="15" t="s">
        <v>1422</v>
      </c>
      <c r="AN28" s="11" t="s">
        <v>1151</v>
      </c>
      <c r="AO28" s="15" t="s">
        <v>33</v>
      </c>
    </row>
    <row r="29" spans="1:41" ht="192">
      <c r="A29" s="11"/>
      <c r="B29" s="12" t="s">
        <v>633</v>
      </c>
      <c r="C29" s="11"/>
      <c r="D29" s="11"/>
      <c r="E29" s="11" t="s">
        <v>34</v>
      </c>
      <c r="F29" s="11" t="s">
        <v>630</v>
      </c>
      <c r="G29" s="13">
        <v>2013</v>
      </c>
      <c r="H29" s="11" t="s">
        <v>637</v>
      </c>
      <c r="I29" s="14">
        <v>30558</v>
      </c>
      <c r="J29" s="11" t="s">
        <v>1064</v>
      </c>
      <c r="K29" s="11" t="s">
        <v>37</v>
      </c>
      <c r="L29" s="11" t="s">
        <v>38</v>
      </c>
      <c r="M29" s="11" t="s">
        <v>37</v>
      </c>
      <c r="N29" s="11" t="s">
        <v>632</v>
      </c>
      <c r="O29" s="11">
        <v>40.868267000000003</v>
      </c>
      <c r="P29" s="11">
        <v>-73.865600999999998</v>
      </c>
      <c r="Q29" s="11" t="s">
        <v>40</v>
      </c>
      <c r="R29" s="11" t="s">
        <v>41</v>
      </c>
      <c r="S29" s="11" t="s">
        <v>41</v>
      </c>
      <c r="T29" s="11" t="s">
        <v>41</v>
      </c>
      <c r="U29" s="16" t="s">
        <v>1538</v>
      </c>
      <c r="V29" s="11" t="s">
        <v>41</v>
      </c>
      <c r="W29" s="11" t="s">
        <v>42</v>
      </c>
      <c r="X29" s="14">
        <v>41321</v>
      </c>
      <c r="Y29" s="14" t="s">
        <v>41</v>
      </c>
      <c r="Z29" s="14">
        <v>41411</v>
      </c>
      <c r="AA29" s="14">
        <v>41415</v>
      </c>
      <c r="AB29" s="14"/>
      <c r="AC29" s="11"/>
      <c r="AD29" s="11">
        <v>29</v>
      </c>
      <c r="AE29" s="11">
        <v>150</v>
      </c>
      <c r="AF29" s="11" t="s">
        <v>41</v>
      </c>
      <c r="AG29" s="11" t="str">
        <f>AF29</f>
        <v>Sealed</v>
      </c>
      <c r="AH29" s="11"/>
      <c r="AI29" s="11"/>
      <c r="AJ29" s="15" t="s">
        <v>33</v>
      </c>
      <c r="AK29" s="11"/>
      <c r="AL29" s="15" t="s">
        <v>1084</v>
      </c>
      <c r="AM29" s="15" t="s">
        <v>1418</v>
      </c>
      <c r="AN29" s="11" t="s">
        <v>1152</v>
      </c>
      <c r="AO29" s="15" t="s">
        <v>33</v>
      </c>
    </row>
    <row r="30" spans="1:41" ht="192">
      <c r="A30" s="11"/>
      <c r="B30" s="12" t="s">
        <v>633</v>
      </c>
      <c r="C30" s="11"/>
      <c r="D30" s="11"/>
      <c r="E30" s="11" t="s">
        <v>34</v>
      </c>
      <c r="F30" s="11" t="s">
        <v>630</v>
      </c>
      <c r="G30" s="13">
        <v>2013</v>
      </c>
      <c r="H30" s="11" t="s">
        <v>638</v>
      </c>
      <c r="I30" s="14">
        <v>30688</v>
      </c>
      <c r="J30" s="11" t="s">
        <v>45</v>
      </c>
      <c r="K30" s="11" t="s">
        <v>37</v>
      </c>
      <c r="L30" s="11" t="s">
        <v>38</v>
      </c>
      <c r="M30" s="11" t="s">
        <v>37</v>
      </c>
      <c r="N30" s="11" t="s">
        <v>632</v>
      </c>
      <c r="O30" s="11">
        <v>40.868267000000003</v>
      </c>
      <c r="P30" s="11">
        <v>-73.865600999999998</v>
      </c>
      <c r="Q30" s="11" t="s">
        <v>40</v>
      </c>
      <c r="R30" s="11" t="s">
        <v>427</v>
      </c>
      <c r="S30" s="11" t="s">
        <v>82</v>
      </c>
      <c r="T30" s="11" t="s">
        <v>94</v>
      </c>
      <c r="U30" s="16" t="s">
        <v>1538</v>
      </c>
      <c r="V30" s="11" t="s">
        <v>55</v>
      </c>
      <c r="W30" s="11" t="s">
        <v>42</v>
      </c>
      <c r="X30" s="14">
        <v>41261</v>
      </c>
      <c r="Y30" s="14">
        <v>41387</v>
      </c>
      <c r="Z30" s="14">
        <v>41411</v>
      </c>
      <c r="AA30" s="14">
        <v>41415</v>
      </c>
      <c r="AB30" s="14"/>
      <c r="AC30" s="11"/>
      <c r="AD30" s="11">
        <v>29</v>
      </c>
      <c r="AE30" s="11">
        <v>150</v>
      </c>
      <c r="AF30" s="11" t="s">
        <v>1068</v>
      </c>
      <c r="AG30" s="11" t="s">
        <v>1068</v>
      </c>
      <c r="AH30" s="11"/>
      <c r="AI30" s="11"/>
      <c r="AK30" s="11"/>
      <c r="AL30" s="15" t="s">
        <v>1077</v>
      </c>
      <c r="AN30" s="11" t="s">
        <v>1330</v>
      </c>
      <c r="AO30" s="15" t="s">
        <v>1077</v>
      </c>
    </row>
    <row r="31" spans="1:41" ht="192">
      <c r="A31" s="11"/>
      <c r="B31" s="12" t="s">
        <v>633</v>
      </c>
      <c r="C31" s="11"/>
      <c r="D31" s="11"/>
      <c r="E31" s="11" t="s">
        <v>34</v>
      </c>
      <c r="F31" s="11" t="s">
        <v>630</v>
      </c>
      <c r="G31" s="13">
        <v>2013</v>
      </c>
      <c r="H31" s="11" t="s">
        <v>641</v>
      </c>
      <c r="I31" s="14">
        <v>28353</v>
      </c>
      <c r="J31" s="11" t="s">
        <v>1064</v>
      </c>
      <c r="K31" s="11" t="s">
        <v>37</v>
      </c>
      <c r="L31" s="11" t="s">
        <v>38</v>
      </c>
      <c r="M31" s="11" t="s">
        <v>37</v>
      </c>
      <c r="N31" s="11" t="s">
        <v>606</v>
      </c>
      <c r="O31" s="11">
        <v>40.868267000000003</v>
      </c>
      <c r="P31" s="11">
        <v>-73.865600999999998</v>
      </c>
      <c r="Q31" s="11" t="s">
        <v>40</v>
      </c>
      <c r="R31" s="11" t="s">
        <v>41</v>
      </c>
      <c r="S31" s="11" t="s">
        <v>41</v>
      </c>
      <c r="T31" s="11" t="s">
        <v>41</v>
      </c>
      <c r="U31" s="16" t="s">
        <v>1538</v>
      </c>
      <c r="V31" s="11" t="s">
        <v>41</v>
      </c>
      <c r="W31" s="11" t="s">
        <v>42</v>
      </c>
      <c r="X31" s="14">
        <v>41261</v>
      </c>
      <c r="Y31" s="14" t="s">
        <v>41</v>
      </c>
      <c r="Z31" s="14">
        <v>41411</v>
      </c>
      <c r="AA31" s="14">
        <v>41415</v>
      </c>
      <c r="AB31" s="14"/>
      <c r="AC31" s="11"/>
      <c r="AD31" s="11">
        <v>35</v>
      </c>
      <c r="AE31" s="11">
        <v>150</v>
      </c>
      <c r="AF31" s="11" t="s">
        <v>41</v>
      </c>
      <c r="AG31" s="11" t="str">
        <f>AF31</f>
        <v>Sealed</v>
      </c>
      <c r="AH31" s="11"/>
      <c r="AI31" s="11"/>
      <c r="AJ31" s="15" t="s">
        <v>33</v>
      </c>
      <c r="AK31" s="11"/>
      <c r="AL31" s="15" t="s">
        <v>1084</v>
      </c>
      <c r="AM31" s="15" t="s">
        <v>1419</v>
      </c>
      <c r="AN31" s="11" t="s">
        <v>1153</v>
      </c>
      <c r="AO31" s="15" t="s">
        <v>33</v>
      </c>
    </row>
    <row r="32" spans="1:41" ht="409">
      <c r="A32" s="11"/>
      <c r="B32" s="12" t="s">
        <v>646</v>
      </c>
      <c r="C32" s="11" t="s">
        <v>33</v>
      </c>
      <c r="D32" s="11"/>
      <c r="E32" s="11" t="s">
        <v>34</v>
      </c>
      <c r="F32" s="11" t="s">
        <v>643</v>
      </c>
      <c r="G32" s="13">
        <v>2013</v>
      </c>
      <c r="H32" s="11" t="s">
        <v>644</v>
      </c>
      <c r="I32" s="14" t="s">
        <v>1064</v>
      </c>
      <c r="J32" s="11" t="s">
        <v>36</v>
      </c>
      <c r="K32" s="11" t="s">
        <v>39</v>
      </c>
      <c r="L32" s="11" t="s">
        <v>420</v>
      </c>
      <c r="M32" s="11" t="s">
        <v>39</v>
      </c>
      <c r="N32" s="11" t="s">
        <v>645</v>
      </c>
      <c r="O32" s="11">
        <v>40.849308000000001</v>
      </c>
      <c r="P32" s="11">
        <v>-73.891953000000001</v>
      </c>
      <c r="Q32" s="11" t="s">
        <v>40</v>
      </c>
      <c r="R32" s="11" t="s">
        <v>46</v>
      </c>
      <c r="S32" s="11" t="s">
        <v>82</v>
      </c>
      <c r="T32" s="11" t="s">
        <v>54</v>
      </c>
      <c r="U32" s="17" t="s">
        <v>1539</v>
      </c>
      <c r="V32" s="11" t="s">
        <v>55</v>
      </c>
      <c r="W32" s="11" t="s">
        <v>63</v>
      </c>
      <c r="X32" s="14">
        <v>41298</v>
      </c>
      <c r="Y32" s="14">
        <v>41976</v>
      </c>
      <c r="Z32" s="14">
        <v>41429</v>
      </c>
      <c r="AA32" s="14">
        <v>41431</v>
      </c>
      <c r="AB32" s="14"/>
      <c r="AC32" s="11"/>
      <c r="AD32" s="11" t="s">
        <v>1064</v>
      </c>
      <c r="AE32" s="11">
        <v>131</v>
      </c>
      <c r="AF32" s="11" t="s">
        <v>1067</v>
      </c>
      <c r="AG32" s="11" t="s">
        <v>1067</v>
      </c>
      <c r="AH32" s="11"/>
      <c r="AI32" s="11"/>
      <c r="AK32" s="11"/>
      <c r="AL32" s="11" t="s">
        <v>1077</v>
      </c>
      <c r="AN32" s="11" t="s">
        <v>1340</v>
      </c>
      <c r="AO32" s="15" t="s">
        <v>1077</v>
      </c>
    </row>
    <row r="33" spans="1:41" ht="409">
      <c r="A33" s="11"/>
      <c r="B33" s="12" t="s">
        <v>646</v>
      </c>
      <c r="C33" s="11" t="s">
        <v>33</v>
      </c>
      <c r="D33" s="11"/>
      <c r="E33" s="11" t="s">
        <v>34</v>
      </c>
      <c r="F33" s="11" t="s">
        <v>643</v>
      </c>
      <c r="G33" s="13">
        <v>2013</v>
      </c>
      <c r="H33" s="11" t="s">
        <v>647</v>
      </c>
      <c r="I33" s="14" t="s">
        <v>1064</v>
      </c>
      <c r="J33" s="11" t="s">
        <v>36</v>
      </c>
      <c r="K33" s="11" t="s">
        <v>39</v>
      </c>
      <c r="L33" s="11" t="s">
        <v>420</v>
      </c>
      <c r="M33" s="11" t="s">
        <v>39</v>
      </c>
      <c r="N33" s="11" t="s">
        <v>645</v>
      </c>
      <c r="O33" s="11">
        <v>40.849308000000001</v>
      </c>
      <c r="P33" s="11">
        <v>-73.891953000000001</v>
      </c>
      <c r="Q33" s="11" t="s">
        <v>40</v>
      </c>
      <c r="R33" s="11" t="s">
        <v>46</v>
      </c>
      <c r="S33" s="11" t="s">
        <v>82</v>
      </c>
      <c r="T33" s="11" t="s">
        <v>62</v>
      </c>
      <c r="U33" s="17" t="s">
        <v>1539</v>
      </c>
      <c r="V33" s="11" t="s">
        <v>62</v>
      </c>
      <c r="W33" s="11" t="s">
        <v>63</v>
      </c>
      <c r="X33" s="14">
        <v>41298</v>
      </c>
      <c r="Y33" s="14">
        <v>41533</v>
      </c>
      <c r="Z33" s="14">
        <v>41429</v>
      </c>
      <c r="AA33" s="14">
        <v>41431</v>
      </c>
      <c r="AB33" s="14"/>
      <c r="AC33" s="11"/>
      <c r="AD33" s="11" t="s">
        <v>1064</v>
      </c>
      <c r="AE33" s="11">
        <v>131</v>
      </c>
      <c r="AF33" s="11" t="s">
        <v>1067</v>
      </c>
      <c r="AG33" s="11" t="s">
        <v>1067</v>
      </c>
      <c r="AH33" s="11"/>
      <c r="AI33" s="11"/>
      <c r="AK33" s="11"/>
      <c r="AL33" s="11" t="s">
        <v>1077</v>
      </c>
      <c r="AN33" s="11" t="s">
        <v>1340</v>
      </c>
      <c r="AO33" s="15" t="s">
        <v>1077</v>
      </c>
    </row>
    <row r="34" spans="1:41" ht="409">
      <c r="A34" s="11"/>
      <c r="B34" s="12" t="s">
        <v>96</v>
      </c>
      <c r="C34" s="11"/>
      <c r="D34" s="11" t="s">
        <v>33</v>
      </c>
      <c r="E34" s="11" t="s">
        <v>34</v>
      </c>
      <c r="F34" s="11" t="s">
        <v>91</v>
      </c>
      <c r="G34" s="13" t="s">
        <v>35</v>
      </c>
      <c r="H34" s="11" t="s">
        <v>92</v>
      </c>
      <c r="I34" s="14">
        <v>27638</v>
      </c>
      <c r="J34" s="11" t="s">
        <v>45</v>
      </c>
      <c r="K34" s="11" t="s">
        <v>39</v>
      </c>
      <c r="L34" s="11" t="s">
        <v>38</v>
      </c>
      <c r="M34" s="11" t="s">
        <v>39</v>
      </c>
      <c r="N34" s="11" t="s">
        <v>93</v>
      </c>
      <c r="O34" s="11">
        <v>40.820658999999999</v>
      </c>
      <c r="P34" s="11">
        <v>-73.859900999999994</v>
      </c>
      <c r="Q34" s="11" t="s">
        <v>40</v>
      </c>
      <c r="R34" s="11" t="s">
        <v>46</v>
      </c>
      <c r="S34" s="11" t="s">
        <v>82</v>
      </c>
      <c r="T34" s="11" t="s">
        <v>94</v>
      </c>
      <c r="U34" s="11" t="s">
        <v>1684</v>
      </c>
      <c r="V34" s="11" t="s">
        <v>55</v>
      </c>
      <c r="W34" s="11" t="s">
        <v>63</v>
      </c>
      <c r="X34" s="14">
        <v>41718</v>
      </c>
      <c r="Y34" s="14">
        <v>41719</v>
      </c>
      <c r="Z34" s="14">
        <v>41809</v>
      </c>
      <c r="AA34" s="14">
        <v>41841</v>
      </c>
      <c r="AB34" s="14"/>
      <c r="AC34" s="11"/>
      <c r="AD34" s="11">
        <v>38</v>
      </c>
      <c r="AE34" s="11">
        <v>91</v>
      </c>
      <c r="AF34" s="11" t="s">
        <v>1068</v>
      </c>
      <c r="AG34" s="11" t="s">
        <v>1068</v>
      </c>
      <c r="AH34" s="11"/>
      <c r="AI34" s="11"/>
      <c r="AK34" s="11" t="s">
        <v>95</v>
      </c>
      <c r="AL34" s="15" t="s">
        <v>1077</v>
      </c>
      <c r="AN34" s="11" t="s">
        <v>1341</v>
      </c>
      <c r="AO34" s="15" t="s">
        <v>1077</v>
      </c>
    </row>
    <row r="35" spans="1:41" ht="409">
      <c r="A35" s="11"/>
      <c r="B35" s="12" t="s">
        <v>104</v>
      </c>
      <c r="C35" s="11" t="s">
        <v>33</v>
      </c>
      <c r="D35" s="11" t="s">
        <v>33</v>
      </c>
      <c r="E35" s="11" t="s">
        <v>34</v>
      </c>
      <c r="F35" s="11" t="s">
        <v>97</v>
      </c>
      <c r="G35" s="13" t="s">
        <v>79</v>
      </c>
      <c r="H35" s="11" t="s">
        <v>98</v>
      </c>
      <c r="I35" s="14">
        <v>28517</v>
      </c>
      <c r="J35" s="11" t="s">
        <v>36</v>
      </c>
      <c r="K35" s="11" t="s">
        <v>39</v>
      </c>
      <c r="L35" s="11" t="s">
        <v>38</v>
      </c>
      <c r="M35" s="11" t="s">
        <v>37</v>
      </c>
      <c r="N35" s="11" t="s">
        <v>99</v>
      </c>
      <c r="O35" s="11">
        <v>40.821416079998002</v>
      </c>
      <c r="P35" s="11">
        <v>-73.890222832560497</v>
      </c>
      <c r="Q35" s="11" t="s">
        <v>40</v>
      </c>
      <c r="R35" s="11" t="s">
        <v>100</v>
      </c>
      <c r="S35" s="11" t="s">
        <v>47</v>
      </c>
      <c r="T35" s="11" t="s">
        <v>101</v>
      </c>
      <c r="U35" s="11" t="s">
        <v>1685</v>
      </c>
      <c r="V35" s="11" t="s">
        <v>47</v>
      </c>
      <c r="W35" s="11" t="s">
        <v>42</v>
      </c>
      <c r="X35" s="14">
        <v>41368</v>
      </c>
      <c r="Y35" s="14">
        <v>41417</v>
      </c>
      <c r="Z35" s="14">
        <v>41445</v>
      </c>
      <c r="AA35" s="14">
        <v>41446</v>
      </c>
      <c r="AB35" s="14"/>
      <c r="AC35" s="11"/>
      <c r="AD35" s="11">
        <v>35</v>
      </c>
      <c r="AE35" s="11">
        <v>77</v>
      </c>
      <c r="AF35" s="11" t="s">
        <v>1068</v>
      </c>
      <c r="AG35" s="11" t="s">
        <v>1068</v>
      </c>
      <c r="AH35" s="11" t="s">
        <v>102</v>
      </c>
      <c r="AI35" s="11"/>
      <c r="AJ35" s="11" t="s">
        <v>33</v>
      </c>
      <c r="AK35" s="11" t="s">
        <v>103</v>
      </c>
      <c r="AL35" s="11" t="s">
        <v>1084</v>
      </c>
      <c r="AM35" s="11" t="s">
        <v>1478</v>
      </c>
      <c r="AN35" s="11" t="s">
        <v>1096</v>
      </c>
      <c r="AO35" s="15" t="s">
        <v>1077</v>
      </c>
    </row>
    <row r="36" spans="1:41" ht="409">
      <c r="A36" s="11"/>
      <c r="B36" s="12" t="s">
        <v>109</v>
      </c>
      <c r="C36" s="11"/>
      <c r="D36" s="11" t="s">
        <v>33</v>
      </c>
      <c r="E36" s="11" t="s">
        <v>34</v>
      </c>
      <c r="F36" s="11" t="s">
        <v>105</v>
      </c>
      <c r="G36" s="13" t="s">
        <v>79</v>
      </c>
      <c r="H36" s="11" t="s">
        <v>106</v>
      </c>
      <c r="I36" s="14">
        <v>32240</v>
      </c>
      <c r="J36" s="11" t="s">
        <v>45</v>
      </c>
      <c r="K36" s="11" t="s">
        <v>39</v>
      </c>
      <c r="L36" s="11" t="s">
        <v>38</v>
      </c>
      <c r="M36" s="11" t="s">
        <v>37</v>
      </c>
      <c r="N36" s="11" t="s">
        <v>107</v>
      </c>
      <c r="O36" s="11">
        <v>40.817421000000003</v>
      </c>
      <c r="P36" s="11">
        <v>-73.896072000000004</v>
      </c>
      <c r="Q36" s="11" t="s">
        <v>40</v>
      </c>
      <c r="R36" s="11" t="s">
        <v>100</v>
      </c>
      <c r="S36" s="11" t="s">
        <v>47</v>
      </c>
      <c r="T36" s="11" t="s">
        <v>62</v>
      </c>
      <c r="U36" s="11" t="s">
        <v>1686</v>
      </c>
      <c r="V36" s="11" t="s">
        <v>62</v>
      </c>
      <c r="W36" s="11" t="s">
        <v>63</v>
      </c>
      <c r="X36" s="14">
        <v>41292</v>
      </c>
      <c r="Y36" s="14">
        <v>41530</v>
      </c>
      <c r="Z36" s="14">
        <v>41446</v>
      </c>
      <c r="AA36" s="14">
        <v>41450</v>
      </c>
      <c r="AB36" s="14"/>
      <c r="AC36" s="11"/>
      <c r="AD36" s="11">
        <v>25</v>
      </c>
      <c r="AE36" s="11">
        <v>154</v>
      </c>
      <c r="AF36" s="11" t="s">
        <v>1067</v>
      </c>
      <c r="AG36" s="11" t="s">
        <v>1067</v>
      </c>
      <c r="AH36" s="11"/>
      <c r="AI36" s="11"/>
      <c r="AK36" s="11" t="s">
        <v>108</v>
      </c>
      <c r="AL36" s="11" t="s">
        <v>1077</v>
      </c>
      <c r="AN36" s="11" t="s">
        <v>1098</v>
      </c>
      <c r="AO36" s="15" t="s">
        <v>1077</v>
      </c>
    </row>
    <row r="37" spans="1:41" ht="409">
      <c r="A37" s="11"/>
      <c r="B37" s="12" t="s">
        <v>109</v>
      </c>
      <c r="C37" s="11"/>
      <c r="D37" s="11" t="s">
        <v>33</v>
      </c>
      <c r="E37" s="11" t="s">
        <v>34</v>
      </c>
      <c r="F37" s="11" t="s">
        <v>105</v>
      </c>
      <c r="G37" s="13" t="s">
        <v>79</v>
      </c>
      <c r="H37" s="11" t="s">
        <v>110</v>
      </c>
      <c r="I37" s="14">
        <v>32805</v>
      </c>
      <c r="J37" s="11" t="s">
        <v>45</v>
      </c>
      <c r="K37" s="11" t="s">
        <v>39</v>
      </c>
      <c r="L37" s="11" t="s">
        <v>38</v>
      </c>
      <c r="M37" s="11" t="s">
        <v>37</v>
      </c>
      <c r="N37" s="11" t="s">
        <v>107</v>
      </c>
      <c r="O37" s="11">
        <v>40.817421000000003</v>
      </c>
      <c r="P37" s="11">
        <v>-73.896072000000004</v>
      </c>
      <c r="Q37" s="11" t="s">
        <v>40</v>
      </c>
      <c r="R37" s="11" t="s">
        <v>41</v>
      </c>
      <c r="S37" s="11" t="s">
        <v>41</v>
      </c>
      <c r="T37" s="11" t="s">
        <v>41</v>
      </c>
      <c r="U37" s="11" t="s">
        <v>1686</v>
      </c>
      <c r="V37" s="11" t="s">
        <v>41</v>
      </c>
      <c r="W37" s="11" t="s">
        <v>63</v>
      </c>
      <c r="X37" s="14">
        <v>41292</v>
      </c>
      <c r="Y37" s="14">
        <v>41530</v>
      </c>
      <c r="Z37" s="14">
        <v>41446</v>
      </c>
      <c r="AA37" s="14">
        <v>41450</v>
      </c>
      <c r="AB37" s="14"/>
      <c r="AC37" s="11"/>
      <c r="AD37" s="11">
        <v>23</v>
      </c>
      <c r="AE37" s="11">
        <v>154</v>
      </c>
      <c r="AF37" s="11" t="s">
        <v>1067</v>
      </c>
      <c r="AG37" s="11" t="s">
        <v>1067</v>
      </c>
      <c r="AH37" s="11"/>
      <c r="AI37" s="11"/>
      <c r="AJ37" s="15" t="s">
        <v>33</v>
      </c>
      <c r="AK37" s="11" t="s">
        <v>108</v>
      </c>
      <c r="AL37" s="11" t="s">
        <v>1077</v>
      </c>
      <c r="AM37" s="11" t="s">
        <v>1470</v>
      </c>
      <c r="AN37" s="11" t="s">
        <v>1097</v>
      </c>
      <c r="AO37" s="15" t="s">
        <v>33</v>
      </c>
    </row>
    <row r="38" spans="1:41" ht="409">
      <c r="A38" s="11"/>
      <c r="B38" s="12" t="s">
        <v>109</v>
      </c>
      <c r="C38" s="11"/>
      <c r="D38" s="11" t="s">
        <v>33</v>
      </c>
      <c r="E38" s="11" t="s">
        <v>34</v>
      </c>
      <c r="F38" s="11" t="s">
        <v>105</v>
      </c>
      <c r="G38" s="13" t="s">
        <v>79</v>
      </c>
      <c r="H38" s="11" t="s">
        <v>111</v>
      </c>
      <c r="I38" s="14">
        <v>32731</v>
      </c>
      <c r="J38" s="11" t="s">
        <v>45</v>
      </c>
      <c r="K38" s="11" t="s">
        <v>39</v>
      </c>
      <c r="L38" s="11" t="s">
        <v>38</v>
      </c>
      <c r="M38" s="11" t="s">
        <v>37</v>
      </c>
      <c r="N38" s="11" t="s">
        <v>107</v>
      </c>
      <c r="O38" s="11">
        <v>40.817421000000003</v>
      </c>
      <c r="P38" s="11">
        <v>-73.896072000000004</v>
      </c>
      <c r="Q38" s="11" t="s">
        <v>40</v>
      </c>
      <c r="R38" s="11" t="s">
        <v>41</v>
      </c>
      <c r="S38" s="11" t="s">
        <v>41</v>
      </c>
      <c r="T38" s="11" t="s">
        <v>41</v>
      </c>
      <c r="U38" s="11" t="s">
        <v>1686</v>
      </c>
      <c r="V38" s="11" t="s">
        <v>41</v>
      </c>
      <c r="W38" s="11" t="s">
        <v>63</v>
      </c>
      <c r="X38" s="14">
        <v>41292</v>
      </c>
      <c r="Y38" s="14">
        <v>41530</v>
      </c>
      <c r="Z38" s="14">
        <v>41446</v>
      </c>
      <c r="AA38" s="14">
        <v>41450</v>
      </c>
      <c r="AB38" s="14"/>
      <c r="AC38" s="11"/>
      <c r="AD38" s="11">
        <v>23</v>
      </c>
      <c r="AE38" s="11">
        <v>154</v>
      </c>
      <c r="AF38" s="11" t="s">
        <v>1067</v>
      </c>
      <c r="AG38" s="11" t="s">
        <v>1067</v>
      </c>
      <c r="AH38" s="11"/>
      <c r="AI38" s="11"/>
      <c r="AJ38" s="15" t="s">
        <v>33</v>
      </c>
      <c r="AK38" s="11" t="s">
        <v>108</v>
      </c>
      <c r="AL38" s="11" t="s">
        <v>1077</v>
      </c>
      <c r="AM38" s="11" t="s">
        <v>1471</v>
      </c>
      <c r="AN38" s="11" t="s">
        <v>1099</v>
      </c>
      <c r="AO38" s="15" t="s">
        <v>33</v>
      </c>
    </row>
    <row r="39" spans="1:41" ht="409">
      <c r="A39" s="11"/>
      <c r="B39" s="12" t="s">
        <v>116</v>
      </c>
      <c r="C39" s="11" t="s">
        <v>33</v>
      </c>
      <c r="D39" s="11" t="s">
        <v>33</v>
      </c>
      <c r="E39" s="11" t="s">
        <v>34</v>
      </c>
      <c r="F39" s="11" t="s">
        <v>112</v>
      </c>
      <c r="G39" s="13" t="s">
        <v>79</v>
      </c>
      <c r="H39" s="11" t="s">
        <v>113</v>
      </c>
      <c r="I39" s="14">
        <v>33697</v>
      </c>
      <c r="J39" s="11" t="s">
        <v>36</v>
      </c>
      <c r="K39" s="11" t="s">
        <v>39</v>
      </c>
      <c r="L39" s="11" t="s">
        <v>38</v>
      </c>
      <c r="M39" s="11" t="s">
        <v>39</v>
      </c>
      <c r="N39" s="11" t="s">
        <v>114</v>
      </c>
      <c r="O39" s="11">
        <v>40.8289794921875</v>
      </c>
      <c r="P39" s="11">
        <v>-73.920127868652301</v>
      </c>
      <c r="Q39" s="11" t="s">
        <v>40</v>
      </c>
      <c r="R39" s="11" t="s">
        <v>41</v>
      </c>
      <c r="S39" s="11" t="s">
        <v>41</v>
      </c>
      <c r="T39" s="11" t="s">
        <v>41</v>
      </c>
      <c r="U39" s="11" t="s">
        <v>1687</v>
      </c>
      <c r="V39" s="11" t="s">
        <v>41</v>
      </c>
      <c r="W39" s="11" t="s">
        <v>63</v>
      </c>
      <c r="X39" s="14">
        <v>41293</v>
      </c>
      <c r="Y39" s="14">
        <v>41481</v>
      </c>
      <c r="Z39" s="14">
        <v>41471</v>
      </c>
      <c r="AA39" s="14">
        <v>41473</v>
      </c>
      <c r="AB39" s="14"/>
      <c r="AC39" s="11"/>
      <c r="AD39" s="11">
        <v>21</v>
      </c>
      <c r="AE39" s="11">
        <v>178</v>
      </c>
      <c r="AF39" s="11" t="s">
        <v>1067</v>
      </c>
      <c r="AG39" s="11" t="s">
        <v>1067</v>
      </c>
      <c r="AH39" s="11" t="s">
        <v>102</v>
      </c>
      <c r="AI39" s="11"/>
      <c r="AJ39" s="15" t="s">
        <v>33</v>
      </c>
      <c r="AK39" s="11" t="s">
        <v>115</v>
      </c>
      <c r="AL39" s="11" t="s">
        <v>1077</v>
      </c>
      <c r="AM39" s="11" t="s">
        <v>1475</v>
      </c>
      <c r="AN39" s="11" t="s">
        <v>1101</v>
      </c>
      <c r="AO39" s="15" t="s">
        <v>33</v>
      </c>
    </row>
    <row r="40" spans="1:41" ht="409">
      <c r="A40" s="11"/>
      <c r="B40" s="12" t="s">
        <v>116</v>
      </c>
      <c r="C40" s="11" t="s">
        <v>33</v>
      </c>
      <c r="D40" s="11" t="s">
        <v>33</v>
      </c>
      <c r="E40" s="11" t="s">
        <v>34</v>
      </c>
      <c r="F40" s="11" t="s">
        <v>112</v>
      </c>
      <c r="G40" s="13" t="s">
        <v>79</v>
      </c>
      <c r="H40" s="11" t="s">
        <v>117</v>
      </c>
      <c r="I40" s="14">
        <v>25920</v>
      </c>
      <c r="J40" s="11" t="s">
        <v>36</v>
      </c>
      <c r="K40" s="11" t="s">
        <v>39</v>
      </c>
      <c r="L40" s="11" t="s">
        <v>38</v>
      </c>
      <c r="M40" s="11" t="s">
        <v>39</v>
      </c>
      <c r="N40" s="11" t="s">
        <v>114</v>
      </c>
      <c r="O40" s="11">
        <v>40.8289794921875</v>
      </c>
      <c r="P40" s="11">
        <v>-73.920127868652301</v>
      </c>
      <c r="Q40" s="11" t="s">
        <v>40</v>
      </c>
      <c r="R40" s="11" t="s">
        <v>41</v>
      </c>
      <c r="S40" s="11" t="s">
        <v>41</v>
      </c>
      <c r="T40" s="11" t="s">
        <v>41</v>
      </c>
      <c r="U40" s="11" t="s">
        <v>1687</v>
      </c>
      <c r="V40" s="11" t="s">
        <v>41</v>
      </c>
      <c r="W40" s="11" t="s">
        <v>63</v>
      </c>
      <c r="X40" s="14">
        <v>41293</v>
      </c>
      <c r="Y40" s="14">
        <v>41481</v>
      </c>
      <c r="Z40" s="14">
        <v>41471</v>
      </c>
      <c r="AA40" s="14">
        <v>41473</v>
      </c>
      <c r="AB40" s="14"/>
      <c r="AC40" s="11"/>
      <c r="AD40" s="11">
        <v>42</v>
      </c>
      <c r="AE40" s="11">
        <v>178</v>
      </c>
      <c r="AF40" s="11" t="s">
        <v>1067</v>
      </c>
      <c r="AG40" s="11" t="s">
        <v>1067</v>
      </c>
      <c r="AH40" s="11" t="s">
        <v>102</v>
      </c>
      <c r="AI40" s="11"/>
      <c r="AJ40" s="15" t="s">
        <v>33</v>
      </c>
      <c r="AK40" s="11" t="s">
        <v>115</v>
      </c>
      <c r="AL40" s="11" t="s">
        <v>1077</v>
      </c>
      <c r="AM40" s="11" t="s">
        <v>1476</v>
      </c>
      <c r="AN40" s="11" t="s">
        <v>1100</v>
      </c>
      <c r="AO40" s="15" t="s">
        <v>33</v>
      </c>
    </row>
    <row r="41" spans="1:41" ht="409">
      <c r="A41" s="11"/>
      <c r="B41" s="12" t="s">
        <v>116</v>
      </c>
      <c r="C41" s="11" t="s">
        <v>33</v>
      </c>
      <c r="D41" s="11" t="s">
        <v>33</v>
      </c>
      <c r="E41" s="11" t="s">
        <v>34</v>
      </c>
      <c r="F41" s="11" t="s">
        <v>112</v>
      </c>
      <c r="G41" s="13" t="s">
        <v>79</v>
      </c>
      <c r="H41" s="11" t="s">
        <v>118</v>
      </c>
      <c r="I41" s="14">
        <v>29882</v>
      </c>
      <c r="J41" s="11" t="s">
        <v>36</v>
      </c>
      <c r="K41" s="11" t="s">
        <v>39</v>
      </c>
      <c r="L41" s="11" t="s">
        <v>38</v>
      </c>
      <c r="M41" s="11" t="s">
        <v>39</v>
      </c>
      <c r="N41" s="11" t="s">
        <v>114</v>
      </c>
      <c r="O41" s="11">
        <v>40.8289794921875</v>
      </c>
      <c r="P41" s="11">
        <v>-73.920127868652301</v>
      </c>
      <c r="Q41" s="11" t="s">
        <v>40</v>
      </c>
      <c r="R41" s="11" t="s">
        <v>41</v>
      </c>
      <c r="S41" s="11" t="s">
        <v>41</v>
      </c>
      <c r="T41" s="11" t="s">
        <v>41</v>
      </c>
      <c r="U41" s="11" t="s">
        <v>1687</v>
      </c>
      <c r="V41" s="11" t="s">
        <v>41</v>
      </c>
      <c r="W41" s="11" t="s">
        <v>63</v>
      </c>
      <c r="X41" s="14">
        <v>41293</v>
      </c>
      <c r="Y41" s="14">
        <v>41481</v>
      </c>
      <c r="Z41" s="14">
        <v>41471</v>
      </c>
      <c r="AA41" s="14">
        <v>41473</v>
      </c>
      <c r="AB41" s="14"/>
      <c r="AC41" s="11"/>
      <c r="AD41" s="11">
        <v>31</v>
      </c>
      <c r="AE41" s="11">
        <v>178</v>
      </c>
      <c r="AF41" s="11" t="s">
        <v>1067</v>
      </c>
      <c r="AG41" s="11" t="s">
        <v>1067</v>
      </c>
      <c r="AH41" s="11" t="s">
        <v>102</v>
      </c>
      <c r="AI41" s="11"/>
      <c r="AJ41" s="15" t="s">
        <v>33</v>
      </c>
      <c r="AK41" s="11" t="s">
        <v>115</v>
      </c>
      <c r="AL41" s="11" t="s">
        <v>1077</v>
      </c>
      <c r="AM41" s="11" t="s">
        <v>1477</v>
      </c>
      <c r="AN41" s="11" t="s">
        <v>1102</v>
      </c>
      <c r="AO41" s="15" t="s">
        <v>33</v>
      </c>
    </row>
    <row r="42" spans="1:41" ht="409">
      <c r="A42" s="11"/>
      <c r="B42" s="12" t="s">
        <v>125</v>
      </c>
      <c r="C42" s="11"/>
      <c r="D42" s="11" t="s">
        <v>33</v>
      </c>
      <c r="E42" s="11" t="s">
        <v>34</v>
      </c>
      <c r="F42" s="11" t="s">
        <v>119</v>
      </c>
      <c r="G42" s="13" t="s">
        <v>79</v>
      </c>
      <c r="H42" s="11" t="s">
        <v>120</v>
      </c>
      <c r="I42" s="14">
        <v>31278</v>
      </c>
      <c r="J42" s="11" t="s">
        <v>45</v>
      </c>
      <c r="K42" s="11" t="s">
        <v>39</v>
      </c>
      <c r="L42" s="11" t="s">
        <v>51</v>
      </c>
      <c r="M42" s="11" t="s">
        <v>37</v>
      </c>
      <c r="N42" s="11" t="s">
        <v>121</v>
      </c>
      <c r="O42" s="11">
        <v>40.847060999999997</v>
      </c>
      <c r="P42" s="11">
        <v>-73.906775999999994</v>
      </c>
      <c r="Q42" s="11" t="s">
        <v>40</v>
      </c>
      <c r="R42" s="11" t="s">
        <v>122</v>
      </c>
      <c r="S42" s="11" t="s">
        <v>48</v>
      </c>
      <c r="T42" s="11" t="s">
        <v>48</v>
      </c>
      <c r="U42" s="11" t="s">
        <v>1709</v>
      </c>
      <c r="V42" s="11" t="s">
        <v>446</v>
      </c>
      <c r="W42" s="11" t="s">
        <v>63</v>
      </c>
      <c r="X42" s="14">
        <v>41339</v>
      </c>
      <c r="Y42" s="14">
        <v>41340</v>
      </c>
      <c r="Z42" s="14">
        <v>41479</v>
      </c>
      <c r="AA42" s="14">
        <v>41481</v>
      </c>
      <c r="AB42" s="14"/>
      <c r="AC42" s="11"/>
      <c r="AD42" s="11">
        <v>27</v>
      </c>
      <c r="AE42" s="11">
        <v>140</v>
      </c>
      <c r="AF42" s="11" t="s">
        <v>1068</v>
      </c>
      <c r="AG42" s="11" t="s">
        <v>1068</v>
      </c>
      <c r="AH42" s="11"/>
      <c r="AI42" s="11" t="s">
        <v>123</v>
      </c>
      <c r="AJ42" s="11" t="s">
        <v>33</v>
      </c>
      <c r="AK42" s="11" t="s">
        <v>124</v>
      </c>
      <c r="AL42" s="11" t="s">
        <v>1084</v>
      </c>
      <c r="AM42" s="11" t="s">
        <v>1103</v>
      </c>
      <c r="AN42" s="11" t="s">
        <v>1495</v>
      </c>
      <c r="AO42" s="15" t="s">
        <v>33</v>
      </c>
    </row>
    <row r="43" spans="1:41" ht="409">
      <c r="A43" s="11"/>
      <c r="B43" s="12" t="s">
        <v>125</v>
      </c>
      <c r="C43" s="11"/>
      <c r="D43" s="11" t="s">
        <v>33</v>
      </c>
      <c r="E43" s="11" t="s">
        <v>34</v>
      </c>
      <c r="F43" s="11" t="s">
        <v>119</v>
      </c>
      <c r="G43" s="13" t="s">
        <v>79</v>
      </c>
      <c r="H43" s="11" t="s">
        <v>126</v>
      </c>
      <c r="I43" s="14">
        <v>31631</v>
      </c>
      <c r="J43" s="11" t="s">
        <v>36</v>
      </c>
      <c r="K43" s="11" t="s">
        <v>39</v>
      </c>
      <c r="L43" s="11" t="s">
        <v>51</v>
      </c>
      <c r="M43" s="11" t="s">
        <v>37</v>
      </c>
      <c r="N43" s="11" t="s">
        <v>121</v>
      </c>
      <c r="O43" s="11">
        <v>40.847060999999997</v>
      </c>
      <c r="P43" s="11">
        <v>-73.906775999999994</v>
      </c>
      <c r="Q43" s="11" t="s">
        <v>40</v>
      </c>
      <c r="R43" s="11" t="s">
        <v>46</v>
      </c>
      <c r="S43" s="11" t="s">
        <v>82</v>
      </c>
      <c r="T43" s="11" t="s">
        <v>54</v>
      </c>
      <c r="U43" s="11" t="s">
        <v>1709</v>
      </c>
      <c r="V43" s="11" t="s">
        <v>55</v>
      </c>
      <c r="W43" s="11" t="s">
        <v>63</v>
      </c>
      <c r="X43" s="14">
        <v>41339</v>
      </c>
      <c r="Y43" s="14">
        <v>41438</v>
      </c>
      <c r="Z43" s="14">
        <v>41479</v>
      </c>
      <c r="AA43" s="14">
        <v>41481</v>
      </c>
      <c r="AB43" s="14"/>
      <c r="AC43" s="11"/>
      <c r="AD43" s="11">
        <v>26</v>
      </c>
      <c r="AE43" s="11">
        <v>140</v>
      </c>
      <c r="AF43" s="11" t="s">
        <v>1068</v>
      </c>
      <c r="AG43" s="11" t="s">
        <v>1068</v>
      </c>
      <c r="AH43" s="11"/>
      <c r="AI43" s="11"/>
      <c r="AK43" s="11" t="s">
        <v>124</v>
      </c>
      <c r="AL43" s="15" t="s">
        <v>1077</v>
      </c>
      <c r="AN43" s="11" t="s">
        <v>1342</v>
      </c>
      <c r="AO43" s="15" t="s">
        <v>1077</v>
      </c>
    </row>
    <row r="44" spans="1:41" ht="409">
      <c r="A44" s="11"/>
      <c r="B44" s="12" t="s">
        <v>125</v>
      </c>
      <c r="C44" s="11"/>
      <c r="D44" s="11" t="s">
        <v>33</v>
      </c>
      <c r="E44" s="11" t="s">
        <v>34</v>
      </c>
      <c r="F44" s="11" t="s">
        <v>119</v>
      </c>
      <c r="G44" s="13" t="s">
        <v>79</v>
      </c>
      <c r="H44" s="11" t="s">
        <v>127</v>
      </c>
      <c r="I44" s="14">
        <v>33788</v>
      </c>
      <c r="J44" s="11" t="s">
        <v>45</v>
      </c>
      <c r="K44" s="11" t="s">
        <v>39</v>
      </c>
      <c r="L44" s="11" t="s">
        <v>51</v>
      </c>
      <c r="M44" s="11" t="s">
        <v>37</v>
      </c>
      <c r="N44" s="11" t="s">
        <v>121</v>
      </c>
      <c r="O44" s="11">
        <v>40.847060999999997</v>
      </c>
      <c r="P44" s="11">
        <v>-73.906775999999994</v>
      </c>
      <c r="Q44" s="11" t="s">
        <v>40</v>
      </c>
      <c r="R44" s="11" t="s">
        <v>46</v>
      </c>
      <c r="S44" s="11" t="s">
        <v>82</v>
      </c>
      <c r="T44" s="11" t="s">
        <v>75</v>
      </c>
      <c r="U44" s="11" t="s">
        <v>1688</v>
      </c>
      <c r="V44" s="11" t="s">
        <v>55</v>
      </c>
      <c r="W44" s="11" t="s">
        <v>63</v>
      </c>
      <c r="X44" s="14">
        <v>41339</v>
      </c>
      <c r="Y44" s="14">
        <v>41445</v>
      </c>
      <c r="Z44" s="14">
        <v>41479</v>
      </c>
      <c r="AA44" s="14">
        <v>41481</v>
      </c>
      <c r="AB44" s="14"/>
      <c r="AC44" s="11"/>
      <c r="AD44" s="11">
        <v>21</v>
      </c>
      <c r="AE44" s="11">
        <v>140</v>
      </c>
      <c r="AF44" s="11" t="s">
        <v>1068</v>
      </c>
      <c r="AG44" s="11" t="s">
        <v>1068</v>
      </c>
      <c r="AH44" s="11"/>
      <c r="AI44" s="11"/>
      <c r="AK44" s="11" t="s">
        <v>124</v>
      </c>
      <c r="AL44" s="15" t="s">
        <v>1077</v>
      </c>
      <c r="AN44" s="11" t="s">
        <v>1342</v>
      </c>
      <c r="AO44" s="15" t="s">
        <v>1077</v>
      </c>
    </row>
    <row r="45" spans="1:41" ht="144">
      <c r="A45" s="11"/>
      <c r="B45" s="12" t="s">
        <v>651</v>
      </c>
      <c r="C45" s="11"/>
      <c r="D45" s="11"/>
      <c r="E45" s="11" t="s">
        <v>34</v>
      </c>
      <c r="F45" s="11" t="s">
        <v>648</v>
      </c>
      <c r="G45" s="13">
        <v>2013</v>
      </c>
      <c r="H45" s="11" t="s">
        <v>649</v>
      </c>
      <c r="I45" s="14">
        <v>32168</v>
      </c>
      <c r="J45" s="11" t="s">
        <v>36</v>
      </c>
      <c r="K45" s="11" t="s">
        <v>39</v>
      </c>
      <c r="L45" s="11" t="s">
        <v>38</v>
      </c>
      <c r="M45" s="11" t="s">
        <v>39</v>
      </c>
      <c r="N45" s="11" t="s">
        <v>650</v>
      </c>
      <c r="O45" s="11">
        <v>40.848548999999998</v>
      </c>
      <c r="P45" s="11">
        <v>-73.905692999999999</v>
      </c>
      <c r="Q45" s="11" t="s">
        <v>40</v>
      </c>
      <c r="R45" s="11" t="s">
        <v>46</v>
      </c>
      <c r="S45" s="11" t="s">
        <v>53</v>
      </c>
      <c r="T45" s="11" t="s">
        <v>54</v>
      </c>
      <c r="U45" s="16" t="s">
        <v>1540</v>
      </c>
      <c r="V45" s="11" t="s">
        <v>55</v>
      </c>
      <c r="W45" s="11" t="s">
        <v>63</v>
      </c>
      <c r="X45" s="14">
        <v>41339</v>
      </c>
      <c r="Y45" s="14">
        <v>41367</v>
      </c>
      <c r="Z45" s="14">
        <v>41479</v>
      </c>
      <c r="AA45" s="14">
        <v>41481</v>
      </c>
      <c r="AB45" s="14"/>
      <c r="AC45" s="11"/>
      <c r="AD45" s="11">
        <v>25</v>
      </c>
      <c r="AE45" s="11">
        <v>140</v>
      </c>
      <c r="AF45" s="11" t="s">
        <v>1068</v>
      </c>
      <c r="AG45" s="11" t="s">
        <v>1068</v>
      </c>
      <c r="AH45" s="11"/>
      <c r="AI45" s="11"/>
      <c r="AK45" s="11"/>
      <c r="AL45" s="15" t="s">
        <v>1077</v>
      </c>
      <c r="AN45" s="11" t="s">
        <v>1170</v>
      </c>
      <c r="AO45" s="15" t="s">
        <v>1077</v>
      </c>
    </row>
    <row r="46" spans="1:41" ht="409">
      <c r="A46" s="11"/>
      <c r="B46" s="12" t="s">
        <v>132</v>
      </c>
      <c r="C46" s="11"/>
      <c r="D46" s="11" t="s">
        <v>33</v>
      </c>
      <c r="E46" s="11" t="s">
        <v>34</v>
      </c>
      <c r="F46" s="11" t="s">
        <v>128</v>
      </c>
      <c r="G46" s="13" t="s">
        <v>79</v>
      </c>
      <c r="H46" s="11" t="s">
        <v>129</v>
      </c>
      <c r="I46" s="14">
        <v>31506</v>
      </c>
      <c r="J46" s="11" t="s">
        <v>43</v>
      </c>
      <c r="K46" s="11" t="s">
        <v>39</v>
      </c>
      <c r="L46" s="11" t="s">
        <v>38</v>
      </c>
      <c r="M46" s="11" t="s">
        <v>39</v>
      </c>
      <c r="N46" s="11" t="s">
        <v>130</v>
      </c>
      <c r="O46" s="11">
        <v>40.828441619872997</v>
      </c>
      <c r="P46" s="11">
        <v>-73.895416259765597</v>
      </c>
      <c r="Q46" s="11" t="s">
        <v>40</v>
      </c>
      <c r="R46" s="11" t="s">
        <v>46</v>
      </c>
      <c r="S46" s="11" t="s">
        <v>82</v>
      </c>
      <c r="T46" s="11" t="s">
        <v>62</v>
      </c>
      <c r="U46" s="11" t="s">
        <v>1689</v>
      </c>
      <c r="V46" s="11" t="s">
        <v>62</v>
      </c>
      <c r="W46" s="11" t="s">
        <v>63</v>
      </c>
      <c r="X46" s="14">
        <v>41346</v>
      </c>
      <c r="Y46" s="14">
        <v>41369</v>
      </c>
      <c r="Z46" s="14">
        <v>41479</v>
      </c>
      <c r="AA46" s="14">
        <v>41481</v>
      </c>
      <c r="AB46" s="14"/>
      <c r="AC46" s="11"/>
      <c r="AD46" s="11">
        <v>27</v>
      </c>
      <c r="AE46" s="11">
        <v>133</v>
      </c>
      <c r="AF46" s="11" t="s">
        <v>1068</v>
      </c>
      <c r="AG46" s="11" t="s">
        <v>1068</v>
      </c>
      <c r="AH46" s="11"/>
      <c r="AI46" s="11"/>
      <c r="AK46" s="11" t="s">
        <v>131</v>
      </c>
      <c r="AL46" s="15" t="s">
        <v>1077</v>
      </c>
      <c r="AN46" s="11" t="s">
        <v>1343</v>
      </c>
      <c r="AO46" s="15" t="s">
        <v>1077</v>
      </c>
    </row>
    <row r="47" spans="1:41" ht="264">
      <c r="A47" s="11"/>
      <c r="B47" s="12" t="s">
        <v>655</v>
      </c>
      <c r="C47" s="11"/>
      <c r="D47" s="11"/>
      <c r="E47" s="11" t="s">
        <v>34</v>
      </c>
      <c r="F47" s="11" t="s">
        <v>652</v>
      </c>
      <c r="G47" s="13">
        <v>2013</v>
      </c>
      <c r="H47" s="11" t="s">
        <v>653</v>
      </c>
      <c r="I47" s="14">
        <v>32043</v>
      </c>
      <c r="J47" s="11" t="s">
        <v>36</v>
      </c>
      <c r="K47" s="11" t="s">
        <v>39</v>
      </c>
      <c r="L47" s="11" t="s">
        <v>38</v>
      </c>
      <c r="M47" s="11" t="s">
        <v>37</v>
      </c>
      <c r="N47" s="11" t="s">
        <v>654</v>
      </c>
      <c r="O47" s="11">
        <v>40.858082000000003</v>
      </c>
      <c r="P47" s="11">
        <v>-73.893555000000006</v>
      </c>
      <c r="Q47" s="11" t="s">
        <v>40</v>
      </c>
      <c r="R47" s="11" t="s">
        <v>41</v>
      </c>
      <c r="S47" s="11" t="s">
        <v>41</v>
      </c>
      <c r="T47" s="11" t="s">
        <v>41</v>
      </c>
      <c r="U47" s="16" t="s">
        <v>1594</v>
      </c>
      <c r="V47" s="11" t="s">
        <v>41</v>
      </c>
      <c r="W47" s="11" t="s">
        <v>42</v>
      </c>
      <c r="X47" s="14">
        <v>41408</v>
      </c>
      <c r="Y47" s="14" t="s">
        <v>41</v>
      </c>
      <c r="Z47" s="14">
        <v>41521</v>
      </c>
      <c r="AA47" s="14">
        <v>41691</v>
      </c>
      <c r="AB47" s="14"/>
      <c r="AC47" s="11"/>
      <c r="AD47" s="11">
        <v>26</v>
      </c>
      <c r="AE47" s="11">
        <v>113</v>
      </c>
      <c r="AF47" s="11" t="s">
        <v>41</v>
      </c>
      <c r="AG47" s="11" t="str">
        <f t="shared" ref="AG47:AG52" si="0">AF47</f>
        <v>Sealed</v>
      </c>
      <c r="AH47" s="11"/>
      <c r="AI47" s="11"/>
      <c r="AJ47" s="11" t="s">
        <v>33</v>
      </c>
      <c r="AK47" s="11"/>
      <c r="AL47" s="11" t="s">
        <v>1084</v>
      </c>
      <c r="AM47" s="15" t="s">
        <v>1108</v>
      </c>
      <c r="AN47" s="11" t="s">
        <v>1437</v>
      </c>
      <c r="AO47" s="15" t="s">
        <v>33</v>
      </c>
    </row>
    <row r="48" spans="1:41" ht="264">
      <c r="A48" s="11"/>
      <c r="B48" s="12" t="s">
        <v>655</v>
      </c>
      <c r="C48" s="11"/>
      <c r="D48" s="11"/>
      <c r="E48" s="11" t="s">
        <v>34</v>
      </c>
      <c r="F48" s="11" t="s">
        <v>652</v>
      </c>
      <c r="G48" s="13">
        <v>2013</v>
      </c>
      <c r="H48" s="11" t="s">
        <v>386</v>
      </c>
      <c r="I48" s="14">
        <v>32021</v>
      </c>
      <c r="J48" s="11" t="s">
        <v>45</v>
      </c>
      <c r="K48" s="11" t="s">
        <v>39</v>
      </c>
      <c r="L48" s="11" t="s">
        <v>38</v>
      </c>
      <c r="M48" s="11" t="s">
        <v>37</v>
      </c>
      <c r="N48" s="11" t="s">
        <v>654</v>
      </c>
      <c r="O48" s="11">
        <v>40.858082000000003</v>
      </c>
      <c r="P48" s="11">
        <v>-73.893555000000006</v>
      </c>
      <c r="Q48" s="11" t="s">
        <v>40</v>
      </c>
      <c r="R48" s="11" t="s">
        <v>41</v>
      </c>
      <c r="S48" s="11" t="s">
        <v>41</v>
      </c>
      <c r="T48" s="11" t="s">
        <v>41</v>
      </c>
      <c r="U48" s="16" t="s">
        <v>1594</v>
      </c>
      <c r="V48" s="11" t="s">
        <v>41</v>
      </c>
      <c r="W48" s="11" t="s">
        <v>42</v>
      </c>
      <c r="X48" s="14">
        <v>41408</v>
      </c>
      <c r="Y48" s="14" t="s">
        <v>41</v>
      </c>
      <c r="Z48" s="14">
        <v>41521</v>
      </c>
      <c r="AA48" s="14">
        <v>41691</v>
      </c>
      <c r="AB48" s="14"/>
      <c r="AC48" s="11"/>
      <c r="AD48" s="11">
        <v>26</v>
      </c>
      <c r="AE48" s="11">
        <v>113</v>
      </c>
      <c r="AF48" s="11" t="s">
        <v>41</v>
      </c>
      <c r="AG48" s="11" t="str">
        <f t="shared" si="0"/>
        <v>Sealed</v>
      </c>
      <c r="AH48" s="11"/>
      <c r="AI48" s="11"/>
      <c r="AJ48" s="11" t="s">
        <v>33</v>
      </c>
      <c r="AK48" s="11"/>
      <c r="AL48" s="11" t="s">
        <v>1084</v>
      </c>
      <c r="AM48" s="15" t="s">
        <v>1423</v>
      </c>
      <c r="AN48" s="11" t="s">
        <v>1107</v>
      </c>
      <c r="AO48" s="15" t="s">
        <v>33</v>
      </c>
    </row>
    <row r="49" spans="1:41" ht="264">
      <c r="A49" s="11"/>
      <c r="B49" s="12" t="s">
        <v>655</v>
      </c>
      <c r="C49" s="11"/>
      <c r="D49" s="11"/>
      <c r="E49" s="11" t="s">
        <v>34</v>
      </c>
      <c r="F49" s="11" t="s">
        <v>652</v>
      </c>
      <c r="G49" s="13">
        <v>2013</v>
      </c>
      <c r="H49" s="11" t="s">
        <v>656</v>
      </c>
      <c r="I49" s="14">
        <v>32585</v>
      </c>
      <c r="J49" s="11" t="s">
        <v>1064</v>
      </c>
      <c r="K49" s="11" t="s">
        <v>39</v>
      </c>
      <c r="L49" s="11" t="s">
        <v>38</v>
      </c>
      <c r="M49" s="11" t="s">
        <v>37</v>
      </c>
      <c r="N49" s="11" t="s">
        <v>654</v>
      </c>
      <c r="O49" s="11">
        <v>40.858082000000003</v>
      </c>
      <c r="P49" s="11">
        <v>-73.893555000000006</v>
      </c>
      <c r="Q49" s="11" t="s">
        <v>40</v>
      </c>
      <c r="R49" s="11" t="s">
        <v>41</v>
      </c>
      <c r="S49" s="11" t="s">
        <v>41</v>
      </c>
      <c r="T49" s="11" t="s">
        <v>41</v>
      </c>
      <c r="U49" s="16" t="s">
        <v>1594</v>
      </c>
      <c r="V49" s="11" t="s">
        <v>41</v>
      </c>
      <c r="W49" s="11" t="s">
        <v>42</v>
      </c>
      <c r="X49" s="14">
        <v>41408</v>
      </c>
      <c r="Y49" s="14" t="s">
        <v>41</v>
      </c>
      <c r="Z49" s="14">
        <v>41521</v>
      </c>
      <c r="AA49" s="14">
        <v>41691</v>
      </c>
      <c r="AB49" s="14"/>
      <c r="AC49" s="11"/>
      <c r="AD49" s="11">
        <v>24</v>
      </c>
      <c r="AE49" s="11">
        <v>113</v>
      </c>
      <c r="AF49" s="11" t="s">
        <v>41</v>
      </c>
      <c r="AG49" s="11" t="str">
        <f t="shared" si="0"/>
        <v>Sealed</v>
      </c>
      <c r="AH49" s="11"/>
      <c r="AI49" s="11"/>
      <c r="AJ49" s="11" t="s">
        <v>33</v>
      </c>
      <c r="AK49" s="11"/>
      <c r="AL49" s="11" t="s">
        <v>1084</v>
      </c>
      <c r="AM49" s="15" t="s">
        <v>1367</v>
      </c>
      <c r="AN49" s="11" t="s">
        <v>1106</v>
      </c>
      <c r="AO49" s="15" t="s">
        <v>33</v>
      </c>
    </row>
    <row r="50" spans="1:41" ht="264">
      <c r="A50" s="11"/>
      <c r="B50" s="12" t="s">
        <v>655</v>
      </c>
      <c r="C50" s="11"/>
      <c r="D50" s="11"/>
      <c r="E50" s="11" t="s">
        <v>34</v>
      </c>
      <c r="F50" s="11" t="s">
        <v>652</v>
      </c>
      <c r="G50" s="13">
        <v>2013</v>
      </c>
      <c r="H50" s="11" t="s">
        <v>657</v>
      </c>
      <c r="I50" s="14">
        <v>32798</v>
      </c>
      <c r="J50" s="11" t="s">
        <v>1064</v>
      </c>
      <c r="K50" s="11" t="s">
        <v>39</v>
      </c>
      <c r="L50" s="11" t="s">
        <v>38</v>
      </c>
      <c r="M50" s="11" t="s">
        <v>37</v>
      </c>
      <c r="N50" s="11" t="s">
        <v>654</v>
      </c>
      <c r="O50" s="11">
        <v>40.858082000000003</v>
      </c>
      <c r="P50" s="11">
        <v>-73.893555000000006</v>
      </c>
      <c r="Q50" s="11" t="s">
        <v>40</v>
      </c>
      <c r="R50" s="11" t="s">
        <v>41</v>
      </c>
      <c r="S50" s="11" t="s">
        <v>41</v>
      </c>
      <c r="T50" s="11" t="s">
        <v>41</v>
      </c>
      <c r="U50" s="16" t="s">
        <v>1594</v>
      </c>
      <c r="V50" s="11" t="s">
        <v>41</v>
      </c>
      <c r="W50" s="11" t="s">
        <v>42</v>
      </c>
      <c r="X50" s="14">
        <v>41408</v>
      </c>
      <c r="Y50" s="14" t="s">
        <v>41</v>
      </c>
      <c r="Z50" s="14">
        <v>41521</v>
      </c>
      <c r="AA50" s="14">
        <v>41691</v>
      </c>
      <c r="AB50" s="14"/>
      <c r="AC50" s="11"/>
      <c r="AD50" s="11">
        <v>24</v>
      </c>
      <c r="AE50" s="11">
        <v>113</v>
      </c>
      <c r="AF50" s="11" t="s">
        <v>41</v>
      </c>
      <c r="AG50" s="11" t="str">
        <f t="shared" si="0"/>
        <v>Sealed</v>
      </c>
      <c r="AH50" s="11"/>
      <c r="AI50" s="11"/>
      <c r="AJ50" s="11" t="s">
        <v>33</v>
      </c>
      <c r="AK50" s="11"/>
      <c r="AL50" s="11" t="s">
        <v>1084</v>
      </c>
      <c r="AM50" s="15" t="s">
        <v>1109</v>
      </c>
      <c r="AN50" s="11" t="s">
        <v>1105</v>
      </c>
      <c r="AO50" s="15" t="s">
        <v>33</v>
      </c>
    </row>
    <row r="51" spans="1:41" ht="264">
      <c r="A51" s="11"/>
      <c r="B51" s="12" t="s">
        <v>655</v>
      </c>
      <c r="C51" s="11"/>
      <c r="D51" s="11"/>
      <c r="E51" s="11" t="s">
        <v>34</v>
      </c>
      <c r="F51" s="11" t="s">
        <v>652</v>
      </c>
      <c r="G51" s="13">
        <v>2013</v>
      </c>
      <c r="H51" s="11" t="s">
        <v>658</v>
      </c>
      <c r="I51" s="14">
        <v>32502</v>
      </c>
      <c r="J51" s="11" t="s">
        <v>1064</v>
      </c>
      <c r="K51" s="11" t="s">
        <v>39</v>
      </c>
      <c r="L51" s="11" t="s">
        <v>38</v>
      </c>
      <c r="M51" s="11" t="s">
        <v>37</v>
      </c>
      <c r="N51" s="11" t="s">
        <v>654</v>
      </c>
      <c r="O51" s="11">
        <v>40.858082000000003</v>
      </c>
      <c r="P51" s="11">
        <v>-73.893555000000006</v>
      </c>
      <c r="Q51" s="11" t="s">
        <v>40</v>
      </c>
      <c r="R51" s="11" t="s">
        <v>41</v>
      </c>
      <c r="S51" s="11" t="s">
        <v>41</v>
      </c>
      <c r="T51" s="11" t="s">
        <v>41</v>
      </c>
      <c r="U51" s="16" t="s">
        <v>1594</v>
      </c>
      <c r="V51" s="11" t="s">
        <v>41</v>
      </c>
      <c r="W51" s="11" t="s">
        <v>42</v>
      </c>
      <c r="X51" s="14">
        <v>41408</v>
      </c>
      <c r="Y51" s="14" t="s">
        <v>41</v>
      </c>
      <c r="Z51" s="14">
        <v>41521</v>
      </c>
      <c r="AA51" s="14">
        <v>41691</v>
      </c>
      <c r="AB51" s="14"/>
      <c r="AC51" s="11"/>
      <c r="AD51" s="11">
        <v>25</v>
      </c>
      <c r="AE51" s="11">
        <v>113</v>
      </c>
      <c r="AF51" s="11" t="s">
        <v>41</v>
      </c>
      <c r="AG51" s="11" t="str">
        <f t="shared" si="0"/>
        <v>Sealed</v>
      </c>
      <c r="AH51" s="11"/>
      <c r="AI51" s="11"/>
      <c r="AJ51" s="11" t="s">
        <v>33</v>
      </c>
      <c r="AK51" s="11"/>
      <c r="AL51" s="11" t="s">
        <v>1084</v>
      </c>
      <c r="AM51" s="15" t="s">
        <v>1110</v>
      </c>
      <c r="AN51" s="11" t="s">
        <v>1104</v>
      </c>
      <c r="AO51" s="15" t="s">
        <v>33</v>
      </c>
    </row>
    <row r="52" spans="1:41" ht="264">
      <c r="A52" s="11"/>
      <c r="B52" s="12" t="s">
        <v>655</v>
      </c>
      <c r="C52" s="11"/>
      <c r="D52" s="11"/>
      <c r="E52" s="11" t="s">
        <v>34</v>
      </c>
      <c r="F52" s="11" t="s">
        <v>652</v>
      </c>
      <c r="G52" s="13">
        <v>2013</v>
      </c>
      <c r="H52" s="11" t="s">
        <v>659</v>
      </c>
      <c r="I52" s="14">
        <v>25114</v>
      </c>
      <c r="J52" s="11" t="s">
        <v>1064</v>
      </c>
      <c r="K52" s="11" t="s">
        <v>39</v>
      </c>
      <c r="L52" s="11" t="s">
        <v>38</v>
      </c>
      <c r="M52" s="11" t="s">
        <v>37</v>
      </c>
      <c r="N52" s="11" t="s">
        <v>654</v>
      </c>
      <c r="O52" s="11">
        <v>40.858082000000003</v>
      </c>
      <c r="P52" s="11">
        <v>-73.893555000000006</v>
      </c>
      <c r="Q52" s="11" t="s">
        <v>40</v>
      </c>
      <c r="R52" s="11" t="s">
        <v>41</v>
      </c>
      <c r="S52" s="11" t="s">
        <v>41</v>
      </c>
      <c r="T52" s="11" t="s">
        <v>41</v>
      </c>
      <c r="U52" s="16" t="s">
        <v>1594</v>
      </c>
      <c r="V52" s="11" t="s">
        <v>41</v>
      </c>
      <c r="W52" s="11" t="s">
        <v>44</v>
      </c>
      <c r="X52" s="14">
        <v>41408</v>
      </c>
      <c r="Y52" s="14" t="s">
        <v>41</v>
      </c>
      <c r="Z52" s="14">
        <v>41521</v>
      </c>
      <c r="AA52" s="14">
        <v>41691</v>
      </c>
      <c r="AB52" s="14"/>
      <c r="AC52" s="11"/>
      <c r="AD52" s="11">
        <v>45</v>
      </c>
      <c r="AE52" s="11">
        <v>113</v>
      </c>
      <c r="AF52" s="11" t="s">
        <v>41</v>
      </c>
      <c r="AG52" s="11" t="str">
        <f t="shared" si="0"/>
        <v>Sealed</v>
      </c>
      <c r="AH52" s="11"/>
      <c r="AI52" s="11"/>
      <c r="AJ52" s="11" t="s">
        <v>33</v>
      </c>
      <c r="AK52" s="11"/>
      <c r="AL52" s="11" t="s">
        <v>1084</v>
      </c>
      <c r="AM52" s="15" t="s">
        <v>1368</v>
      </c>
      <c r="AN52" s="11" t="s">
        <v>1508</v>
      </c>
      <c r="AO52" s="15" t="s">
        <v>33</v>
      </c>
    </row>
    <row r="53" spans="1:41" ht="409">
      <c r="A53" s="11"/>
      <c r="B53" s="12" t="s">
        <v>137</v>
      </c>
      <c r="C53" s="11" t="s">
        <v>33</v>
      </c>
      <c r="D53" s="11" t="s">
        <v>33</v>
      </c>
      <c r="E53" s="11" t="s">
        <v>34</v>
      </c>
      <c r="F53" s="11" t="s">
        <v>133</v>
      </c>
      <c r="G53" s="13" t="s">
        <v>79</v>
      </c>
      <c r="H53" s="11" t="s">
        <v>134</v>
      </c>
      <c r="I53" s="14">
        <v>33032</v>
      </c>
      <c r="J53" s="11" t="s">
        <v>36</v>
      </c>
      <c r="K53" s="11" t="s">
        <v>39</v>
      </c>
      <c r="L53" s="11" t="s">
        <v>38</v>
      </c>
      <c r="M53" s="11" t="s">
        <v>37</v>
      </c>
      <c r="N53" s="11" t="s">
        <v>135</v>
      </c>
      <c r="O53" s="11">
        <v>40.846429690718701</v>
      </c>
      <c r="P53" s="11">
        <v>-73.885478004813194</v>
      </c>
      <c r="Q53" s="11" t="s">
        <v>40</v>
      </c>
      <c r="R53" s="11" t="s">
        <v>46</v>
      </c>
      <c r="S53" s="11" t="s">
        <v>53</v>
      </c>
      <c r="T53" s="11" t="s">
        <v>54</v>
      </c>
      <c r="U53" s="11" t="s">
        <v>1690</v>
      </c>
      <c r="V53" s="11" t="s">
        <v>55</v>
      </c>
      <c r="W53" s="11" t="s">
        <v>42</v>
      </c>
      <c r="X53" s="14">
        <v>41403</v>
      </c>
      <c r="Y53" s="14">
        <v>41478</v>
      </c>
      <c r="Z53" s="14">
        <v>41521</v>
      </c>
      <c r="AA53" s="14">
        <v>41523</v>
      </c>
      <c r="AB53" s="14"/>
      <c r="AC53" s="11"/>
      <c r="AD53" s="11">
        <v>23</v>
      </c>
      <c r="AE53" s="11">
        <v>118</v>
      </c>
      <c r="AF53" s="11" t="s">
        <v>1068</v>
      </c>
      <c r="AG53" s="11" t="s">
        <v>1068</v>
      </c>
      <c r="AH53" s="11"/>
      <c r="AI53" s="11"/>
      <c r="AK53" s="11" t="s">
        <v>136</v>
      </c>
      <c r="AL53" s="15" t="s">
        <v>1077</v>
      </c>
      <c r="AN53" s="11" t="s">
        <v>1344</v>
      </c>
      <c r="AO53" s="15" t="s">
        <v>1077</v>
      </c>
    </row>
    <row r="54" spans="1:41" ht="409">
      <c r="A54" s="11"/>
      <c r="B54" s="12" t="s">
        <v>137</v>
      </c>
      <c r="C54" s="11" t="s">
        <v>33</v>
      </c>
      <c r="D54" s="11" t="s">
        <v>33</v>
      </c>
      <c r="E54" s="11" t="s">
        <v>34</v>
      </c>
      <c r="F54" s="11" t="s">
        <v>133</v>
      </c>
      <c r="G54" s="13" t="s">
        <v>79</v>
      </c>
      <c r="H54" s="11" t="s">
        <v>138</v>
      </c>
      <c r="I54" s="14">
        <v>34391</v>
      </c>
      <c r="J54" s="11" t="s">
        <v>36</v>
      </c>
      <c r="K54" s="11" t="s">
        <v>39</v>
      </c>
      <c r="L54" s="11" t="s">
        <v>38</v>
      </c>
      <c r="M54" s="11" t="s">
        <v>37</v>
      </c>
      <c r="N54" s="11" t="s">
        <v>135</v>
      </c>
      <c r="O54" s="11">
        <v>40.846429690718701</v>
      </c>
      <c r="P54" s="11">
        <v>-73.885478004813194</v>
      </c>
      <c r="Q54" s="11" t="s">
        <v>40</v>
      </c>
      <c r="R54" s="11" t="s">
        <v>41</v>
      </c>
      <c r="S54" s="11" t="s">
        <v>41</v>
      </c>
      <c r="T54" s="11" t="s">
        <v>41</v>
      </c>
      <c r="U54" s="11" t="s">
        <v>1690</v>
      </c>
      <c r="V54" s="11" t="s">
        <v>41</v>
      </c>
      <c r="W54" s="11" t="s">
        <v>42</v>
      </c>
      <c r="X54" s="14">
        <v>41403</v>
      </c>
      <c r="Y54" s="14">
        <v>41485</v>
      </c>
      <c r="Z54" s="14">
        <v>41521</v>
      </c>
      <c r="AA54" s="14">
        <v>41523</v>
      </c>
      <c r="AB54" s="14"/>
      <c r="AC54" s="11"/>
      <c r="AD54" s="11">
        <v>19</v>
      </c>
      <c r="AE54" s="11">
        <v>118</v>
      </c>
      <c r="AF54" s="11" t="s">
        <v>1068</v>
      </c>
      <c r="AG54" s="11" t="s">
        <v>1068</v>
      </c>
      <c r="AH54" s="11"/>
      <c r="AI54" s="11"/>
      <c r="AJ54" s="11" t="s">
        <v>33</v>
      </c>
      <c r="AK54" s="11" t="s">
        <v>136</v>
      </c>
      <c r="AL54" s="11" t="s">
        <v>33</v>
      </c>
      <c r="AM54" s="15" t="s">
        <v>1111</v>
      </c>
      <c r="AN54" s="11" t="s">
        <v>1117</v>
      </c>
      <c r="AO54" s="15" t="s">
        <v>33</v>
      </c>
    </row>
    <row r="55" spans="1:41" ht="409">
      <c r="A55" s="11"/>
      <c r="B55" s="12" t="s">
        <v>137</v>
      </c>
      <c r="C55" s="11" t="s">
        <v>33</v>
      </c>
      <c r="D55" s="11" t="s">
        <v>33</v>
      </c>
      <c r="E55" s="11" t="s">
        <v>34</v>
      </c>
      <c r="F55" s="11" t="s">
        <v>133</v>
      </c>
      <c r="G55" s="13" t="s">
        <v>79</v>
      </c>
      <c r="H55" s="11" t="s">
        <v>139</v>
      </c>
      <c r="I55" s="14">
        <v>23704</v>
      </c>
      <c r="J55" s="11" t="s">
        <v>36</v>
      </c>
      <c r="K55" s="11" t="s">
        <v>39</v>
      </c>
      <c r="L55" s="11" t="s">
        <v>38</v>
      </c>
      <c r="M55" s="11" t="s">
        <v>37</v>
      </c>
      <c r="N55" s="11" t="s">
        <v>135</v>
      </c>
      <c r="O55" s="11">
        <v>40.846429690718701</v>
      </c>
      <c r="P55" s="11">
        <v>-73.885478004813194</v>
      </c>
      <c r="Q55" s="11" t="s">
        <v>40</v>
      </c>
      <c r="R55" s="11" t="s">
        <v>41</v>
      </c>
      <c r="S55" s="11" t="s">
        <v>41</v>
      </c>
      <c r="T55" s="11" t="s">
        <v>41</v>
      </c>
      <c r="U55" s="11" t="s">
        <v>1690</v>
      </c>
      <c r="V55" s="11" t="s">
        <v>41</v>
      </c>
      <c r="W55" s="11" t="s">
        <v>42</v>
      </c>
      <c r="X55" s="14">
        <v>41403</v>
      </c>
      <c r="Y55" s="14">
        <v>41408</v>
      </c>
      <c r="Z55" s="14">
        <v>41521</v>
      </c>
      <c r="AA55" s="14">
        <v>41523</v>
      </c>
      <c r="AB55" s="14"/>
      <c r="AC55" s="11"/>
      <c r="AD55" s="11">
        <v>48</v>
      </c>
      <c r="AE55" s="11">
        <v>118</v>
      </c>
      <c r="AF55" s="11" t="s">
        <v>1068</v>
      </c>
      <c r="AG55" s="11" t="s">
        <v>1068</v>
      </c>
      <c r="AH55" s="11"/>
      <c r="AI55" s="11"/>
      <c r="AJ55" s="11" t="s">
        <v>33</v>
      </c>
      <c r="AK55" s="11" t="s">
        <v>136</v>
      </c>
      <c r="AL55" s="11" t="s">
        <v>33</v>
      </c>
      <c r="AM55" s="15" t="s">
        <v>1112</v>
      </c>
      <c r="AN55" s="11" t="s">
        <v>1116</v>
      </c>
      <c r="AO55" s="15" t="s">
        <v>33</v>
      </c>
    </row>
    <row r="56" spans="1:41" ht="409">
      <c r="A56" s="11"/>
      <c r="B56" s="12" t="s">
        <v>137</v>
      </c>
      <c r="C56" s="11" t="s">
        <v>33</v>
      </c>
      <c r="D56" s="11" t="s">
        <v>33</v>
      </c>
      <c r="E56" s="11" t="s">
        <v>34</v>
      </c>
      <c r="F56" s="11" t="s">
        <v>133</v>
      </c>
      <c r="G56" s="13" t="s">
        <v>79</v>
      </c>
      <c r="H56" s="11" t="s">
        <v>140</v>
      </c>
      <c r="I56" s="14">
        <v>24243</v>
      </c>
      <c r="J56" s="11" t="s">
        <v>36</v>
      </c>
      <c r="K56" s="11" t="s">
        <v>39</v>
      </c>
      <c r="L56" s="11" t="s">
        <v>38</v>
      </c>
      <c r="M56" s="11" t="s">
        <v>37</v>
      </c>
      <c r="N56" s="11" t="s">
        <v>135</v>
      </c>
      <c r="O56" s="11">
        <v>40.846429690718701</v>
      </c>
      <c r="P56" s="11">
        <v>-73.885478004813194</v>
      </c>
      <c r="Q56" s="11" t="s">
        <v>40</v>
      </c>
      <c r="R56" s="11" t="s">
        <v>41</v>
      </c>
      <c r="S56" s="11" t="s">
        <v>41</v>
      </c>
      <c r="T56" s="11" t="s">
        <v>41</v>
      </c>
      <c r="U56" s="11" t="s">
        <v>1690</v>
      </c>
      <c r="V56" s="11" t="s">
        <v>41</v>
      </c>
      <c r="W56" s="11" t="s">
        <v>42</v>
      </c>
      <c r="X56" s="14">
        <v>41403</v>
      </c>
      <c r="Y56" s="14">
        <v>41486</v>
      </c>
      <c r="Z56" s="14">
        <v>41521</v>
      </c>
      <c r="AA56" s="14">
        <v>41523</v>
      </c>
      <c r="AB56" s="14"/>
      <c r="AC56" s="11"/>
      <c r="AD56" s="11">
        <v>47</v>
      </c>
      <c r="AE56" s="11">
        <v>118</v>
      </c>
      <c r="AF56" s="11" t="s">
        <v>1068</v>
      </c>
      <c r="AG56" s="11" t="s">
        <v>1068</v>
      </c>
      <c r="AH56" s="11"/>
      <c r="AI56" s="11"/>
      <c r="AJ56" s="11" t="s">
        <v>33</v>
      </c>
      <c r="AK56" s="11" t="s">
        <v>136</v>
      </c>
      <c r="AL56" s="11" t="s">
        <v>33</v>
      </c>
      <c r="AM56" s="15" t="s">
        <v>1113</v>
      </c>
      <c r="AN56" s="11" t="s">
        <v>1114</v>
      </c>
      <c r="AO56" s="15" t="s">
        <v>33</v>
      </c>
    </row>
    <row r="57" spans="1:41" ht="409">
      <c r="A57" s="11"/>
      <c r="B57" s="12" t="s">
        <v>137</v>
      </c>
      <c r="C57" s="11" t="s">
        <v>33</v>
      </c>
      <c r="D57" s="11" t="s">
        <v>33</v>
      </c>
      <c r="E57" s="11" t="s">
        <v>34</v>
      </c>
      <c r="F57" s="11" t="s">
        <v>133</v>
      </c>
      <c r="G57" s="13" t="s">
        <v>79</v>
      </c>
      <c r="H57" s="11" t="s">
        <v>141</v>
      </c>
      <c r="I57" s="14">
        <v>33724</v>
      </c>
      <c r="J57" s="11" t="s">
        <v>142</v>
      </c>
      <c r="K57" s="11" t="s">
        <v>39</v>
      </c>
      <c r="L57" s="11" t="s">
        <v>38</v>
      </c>
      <c r="M57" s="11" t="s">
        <v>37</v>
      </c>
      <c r="N57" s="11" t="s">
        <v>135</v>
      </c>
      <c r="O57" s="11">
        <v>40.846429690718701</v>
      </c>
      <c r="P57" s="11">
        <v>-73.885478004813194</v>
      </c>
      <c r="Q57" s="11" t="s">
        <v>40</v>
      </c>
      <c r="R57" s="11" t="s">
        <v>41</v>
      </c>
      <c r="S57" s="11" t="s">
        <v>41</v>
      </c>
      <c r="T57" s="11" t="s">
        <v>41</v>
      </c>
      <c r="U57" s="11" t="s">
        <v>1690</v>
      </c>
      <c r="V57" s="11" t="s">
        <v>41</v>
      </c>
      <c r="W57" s="11" t="s">
        <v>42</v>
      </c>
      <c r="X57" s="14">
        <v>41403</v>
      </c>
      <c r="Y57" s="14">
        <v>41408</v>
      </c>
      <c r="Z57" s="14">
        <v>41521</v>
      </c>
      <c r="AA57" s="14">
        <v>41523</v>
      </c>
      <c r="AB57" s="14"/>
      <c r="AC57" s="11"/>
      <c r="AD57" s="11">
        <v>21</v>
      </c>
      <c r="AE57" s="11">
        <v>118</v>
      </c>
      <c r="AF57" s="11" t="s">
        <v>1068</v>
      </c>
      <c r="AG57" s="11" t="s">
        <v>1068</v>
      </c>
      <c r="AH57" s="11"/>
      <c r="AI57" s="11"/>
      <c r="AJ57" s="11" t="s">
        <v>33</v>
      </c>
      <c r="AK57" s="11" t="s">
        <v>136</v>
      </c>
      <c r="AL57" s="11" t="s">
        <v>33</v>
      </c>
      <c r="AM57" s="15" t="s">
        <v>1474</v>
      </c>
      <c r="AN57" s="11" t="s">
        <v>1115</v>
      </c>
      <c r="AO57" s="15" t="s">
        <v>33</v>
      </c>
    </row>
    <row r="58" spans="1:41" ht="409">
      <c r="A58" s="11"/>
      <c r="B58" s="12" t="s">
        <v>147</v>
      </c>
      <c r="C58" s="11"/>
      <c r="D58" s="11" t="s">
        <v>33</v>
      </c>
      <c r="E58" s="11" t="s">
        <v>34</v>
      </c>
      <c r="F58" s="11" t="s">
        <v>143</v>
      </c>
      <c r="G58" s="13" t="s">
        <v>79</v>
      </c>
      <c r="H58" s="11" t="s">
        <v>144</v>
      </c>
      <c r="I58" s="14">
        <v>34462</v>
      </c>
      <c r="J58" s="11" t="s">
        <v>36</v>
      </c>
      <c r="K58" s="11" t="s">
        <v>39</v>
      </c>
      <c r="L58" s="11" t="s">
        <v>38</v>
      </c>
      <c r="M58" s="11" t="s">
        <v>37</v>
      </c>
      <c r="N58" s="11" t="s">
        <v>145</v>
      </c>
      <c r="O58" s="11">
        <v>40.8411229401827</v>
      </c>
      <c r="P58" s="11">
        <v>-73.911328464746504</v>
      </c>
      <c r="Q58" s="11" t="s">
        <v>40</v>
      </c>
      <c r="R58" s="11" t="s">
        <v>41</v>
      </c>
      <c r="S58" s="11" t="s">
        <v>41</v>
      </c>
      <c r="T58" s="11" t="s">
        <v>41</v>
      </c>
      <c r="U58" s="11" t="s">
        <v>1691</v>
      </c>
      <c r="V58" s="11" t="s">
        <v>41</v>
      </c>
      <c r="W58" s="11" t="s">
        <v>42</v>
      </c>
      <c r="X58" s="14">
        <v>41402</v>
      </c>
      <c r="Y58" s="14">
        <v>41506</v>
      </c>
      <c r="Z58" s="14">
        <v>41537</v>
      </c>
      <c r="AA58" s="14">
        <v>41541</v>
      </c>
      <c r="AB58" s="14"/>
      <c r="AC58" s="11"/>
      <c r="AD58" s="11">
        <v>19</v>
      </c>
      <c r="AE58" s="11">
        <v>135</v>
      </c>
      <c r="AF58" s="11" t="s">
        <v>1068</v>
      </c>
      <c r="AG58" s="11" t="s">
        <v>1068</v>
      </c>
      <c r="AH58" s="11"/>
      <c r="AI58" s="11"/>
      <c r="AJ58" s="11" t="s">
        <v>33</v>
      </c>
      <c r="AK58" s="11" t="s">
        <v>146</v>
      </c>
      <c r="AL58" s="11" t="s">
        <v>33</v>
      </c>
      <c r="AM58" s="15" t="s">
        <v>1472</v>
      </c>
      <c r="AN58" s="11" t="s">
        <v>1118</v>
      </c>
      <c r="AO58" s="15" t="s">
        <v>33</v>
      </c>
    </row>
    <row r="59" spans="1:41" ht="409">
      <c r="A59" s="11"/>
      <c r="B59" s="12" t="s">
        <v>147</v>
      </c>
      <c r="C59" s="11"/>
      <c r="D59" s="11" t="s">
        <v>33</v>
      </c>
      <c r="E59" s="11" t="s">
        <v>34</v>
      </c>
      <c r="F59" s="11" t="s">
        <v>143</v>
      </c>
      <c r="G59" s="13" t="s">
        <v>79</v>
      </c>
      <c r="H59" s="11" t="s">
        <v>148</v>
      </c>
      <c r="I59" s="14">
        <v>35311</v>
      </c>
      <c r="J59" s="11" t="s">
        <v>36</v>
      </c>
      <c r="K59" s="11" t="s">
        <v>39</v>
      </c>
      <c r="L59" s="11" t="s">
        <v>38</v>
      </c>
      <c r="M59" s="11" t="s">
        <v>37</v>
      </c>
      <c r="N59" s="11" t="s">
        <v>145</v>
      </c>
      <c r="O59" s="11">
        <v>40.8411229401827</v>
      </c>
      <c r="P59" s="11">
        <v>-73.911328464746504</v>
      </c>
      <c r="Q59" s="11" t="s">
        <v>40</v>
      </c>
      <c r="R59" s="11" t="s">
        <v>41</v>
      </c>
      <c r="S59" s="11" t="s">
        <v>41</v>
      </c>
      <c r="T59" s="11" t="s">
        <v>41</v>
      </c>
      <c r="U59" s="11" t="s">
        <v>1691</v>
      </c>
      <c r="V59" s="11" t="s">
        <v>41</v>
      </c>
      <c r="W59" s="11" t="s">
        <v>42</v>
      </c>
      <c r="X59" s="14">
        <v>41402</v>
      </c>
      <c r="Y59" s="14" t="s">
        <v>41</v>
      </c>
      <c r="Z59" s="14">
        <v>41537</v>
      </c>
      <c r="AA59" s="14">
        <v>41541</v>
      </c>
      <c r="AB59" s="14"/>
      <c r="AC59" s="11"/>
      <c r="AD59" s="11">
        <v>17</v>
      </c>
      <c r="AE59" s="11">
        <v>135</v>
      </c>
      <c r="AF59" s="11" t="s">
        <v>41</v>
      </c>
      <c r="AG59" s="11" t="str">
        <f>AF59</f>
        <v>Sealed</v>
      </c>
      <c r="AH59" s="11"/>
      <c r="AI59" s="11"/>
      <c r="AJ59" s="11" t="s">
        <v>33</v>
      </c>
      <c r="AK59" s="11" t="s">
        <v>146</v>
      </c>
      <c r="AL59" s="11" t="s">
        <v>1084</v>
      </c>
      <c r="AM59" s="15" t="s">
        <v>1420</v>
      </c>
      <c r="AN59" s="11" t="s">
        <v>1120</v>
      </c>
      <c r="AO59" s="15" t="s">
        <v>33</v>
      </c>
    </row>
    <row r="60" spans="1:41" ht="409">
      <c r="A60" s="11"/>
      <c r="B60" s="12" t="s">
        <v>147</v>
      </c>
      <c r="C60" s="11"/>
      <c r="D60" s="11" t="s">
        <v>33</v>
      </c>
      <c r="E60" s="11" t="s">
        <v>34</v>
      </c>
      <c r="F60" s="11" t="s">
        <v>143</v>
      </c>
      <c r="G60" s="13" t="s">
        <v>79</v>
      </c>
      <c r="H60" s="11" t="s">
        <v>149</v>
      </c>
      <c r="I60" s="14">
        <v>26497</v>
      </c>
      <c r="J60" s="11" t="s">
        <v>36</v>
      </c>
      <c r="K60" s="11" t="s">
        <v>39</v>
      </c>
      <c r="L60" s="11" t="s">
        <v>38</v>
      </c>
      <c r="M60" s="11" t="s">
        <v>37</v>
      </c>
      <c r="N60" s="11" t="s">
        <v>145</v>
      </c>
      <c r="O60" s="11">
        <v>40.8411229401827</v>
      </c>
      <c r="P60" s="11">
        <v>-73.911328464746504</v>
      </c>
      <c r="Q60" s="11" t="s">
        <v>40</v>
      </c>
      <c r="R60" s="11" t="s">
        <v>46</v>
      </c>
      <c r="S60" s="11" t="s">
        <v>53</v>
      </c>
      <c r="T60" s="11" t="s">
        <v>54</v>
      </c>
      <c r="U60" s="11" t="s">
        <v>1691</v>
      </c>
      <c r="V60" s="11" t="s">
        <v>55</v>
      </c>
      <c r="W60" s="11" t="s">
        <v>42</v>
      </c>
      <c r="X60" s="14">
        <v>41402</v>
      </c>
      <c r="Y60" s="14">
        <v>41449</v>
      </c>
      <c r="Z60" s="14">
        <v>41537</v>
      </c>
      <c r="AA60" s="14">
        <v>41541</v>
      </c>
      <c r="AB60" s="14"/>
      <c r="AC60" s="11"/>
      <c r="AD60" s="11">
        <v>41</v>
      </c>
      <c r="AE60" s="11">
        <v>135</v>
      </c>
      <c r="AF60" s="11" t="s">
        <v>1068</v>
      </c>
      <c r="AG60" s="11" t="s">
        <v>1068</v>
      </c>
      <c r="AH60" s="11"/>
      <c r="AI60" s="11"/>
      <c r="AK60" s="11" t="s">
        <v>146</v>
      </c>
      <c r="AL60" s="15" t="s">
        <v>1077</v>
      </c>
      <c r="AN60" s="11" t="s">
        <v>1345</v>
      </c>
      <c r="AO60" s="15" t="s">
        <v>1077</v>
      </c>
    </row>
    <row r="61" spans="1:41" ht="409">
      <c r="A61" s="11"/>
      <c r="B61" s="12" t="s">
        <v>147</v>
      </c>
      <c r="C61" s="11"/>
      <c r="D61" s="11" t="s">
        <v>33</v>
      </c>
      <c r="E61" s="11" t="s">
        <v>34</v>
      </c>
      <c r="F61" s="11" t="s">
        <v>143</v>
      </c>
      <c r="G61" s="13" t="s">
        <v>79</v>
      </c>
      <c r="H61" s="11" t="s">
        <v>150</v>
      </c>
      <c r="I61" s="14">
        <v>28890</v>
      </c>
      <c r="J61" s="11" t="s">
        <v>1064</v>
      </c>
      <c r="K61" s="11" t="s">
        <v>39</v>
      </c>
      <c r="L61" s="11" t="s">
        <v>38</v>
      </c>
      <c r="M61" s="11" t="s">
        <v>37</v>
      </c>
      <c r="N61" s="11" t="s">
        <v>145</v>
      </c>
      <c r="O61" s="11">
        <v>40.8411229401827</v>
      </c>
      <c r="P61" s="11">
        <v>-73.911328464746504</v>
      </c>
      <c r="Q61" s="11" t="s">
        <v>40</v>
      </c>
      <c r="R61" s="11" t="s">
        <v>41</v>
      </c>
      <c r="S61" s="11" t="s">
        <v>41</v>
      </c>
      <c r="T61" s="11" t="s">
        <v>41</v>
      </c>
      <c r="U61" s="11" t="s">
        <v>1691</v>
      </c>
      <c r="V61" s="11" t="s">
        <v>41</v>
      </c>
      <c r="W61" s="11" t="s">
        <v>42</v>
      </c>
      <c r="X61" s="14">
        <v>41402</v>
      </c>
      <c r="Y61" s="14">
        <v>41506</v>
      </c>
      <c r="Z61" s="14">
        <v>41537</v>
      </c>
      <c r="AA61" s="14">
        <v>41541</v>
      </c>
      <c r="AB61" s="14"/>
      <c r="AC61" s="11"/>
      <c r="AD61" s="11">
        <v>34</v>
      </c>
      <c r="AE61" s="11">
        <v>135</v>
      </c>
      <c r="AF61" s="11" t="s">
        <v>1068</v>
      </c>
      <c r="AG61" s="11" t="s">
        <v>1068</v>
      </c>
      <c r="AH61" s="11"/>
      <c r="AI61" s="11"/>
      <c r="AJ61" s="11" t="s">
        <v>33</v>
      </c>
      <c r="AK61" s="11" t="s">
        <v>146</v>
      </c>
      <c r="AL61" s="11" t="s">
        <v>33</v>
      </c>
      <c r="AM61" s="15" t="s">
        <v>1473</v>
      </c>
      <c r="AN61" s="11" t="s">
        <v>1119</v>
      </c>
      <c r="AO61" s="15" t="s">
        <v>33</v>
      </c>
    </row>
    <row r="62" spans="1:41" ht="156">
      <c r="A62" s="11"/>
      <c r="B62" s="12" t="s">
        <v>663</v>
      </c>
      <c r="C62" s="11"/>
      <c r="D62" s="11"/>
      <c r="E62" s="11" t="s">
        <v>34</v>
      </c>
      <c r="F62" s="11" t="s">
        <v>660</v>
      </c>
      <c r="G62" s="13">
        <v>2013</v>
      </c>
      <c r="H62" s="11" t="s">
        <v>661</v>
      </c>
      <c r="I62" s="14">
        <v>26713</v>
      </c>
      <c r="J62" s="11" t="s">
        <v>45</v>
      </c>
      <c r="K62" s="11" t="s">
        <v>39</v>
      </c>
      <c r="L62" s="11" t="s">
        <v>38</v>
      </c>
      <c r="M62" s="11" t="s">
        <v>37</v>
      </c>
      <c r="N62" s="11" t="s">
        <v>662</v>
      </c>
      <c r="O62" s="11">
        <v>40.811833217740002</v>
      </c>
      <c r="P62" s="11">
        <v>-73.925938457250595</v>
      </c>
      <c r="Q62" s="11" t="s">
        <v>40</v>
      </c>
      <c r="R62" s="11" t="s">
        <v>88</v>
      </c>
      <c r="S62" s="11" t="s">
        <v>53</v>
      </c>
      <c r="T62" s="11" t="s">
        <v>54</v>
      </c>
      <c r="U62" s="17" t="s">
        <v>1541</v>
      </c>
      <c r="V62" s="11" t="s">
        <v>55</v>
      </c>
      <c r="W62" s="11" t="s">
        <v>42</v>
      </c>
      <c r="X62" s="14">
        <v>41410</v>
      </c>
      <c r="Y62" s="14">
        <v>41430</v>
      </c>
      <c r="Z62" s="14">
        <v>41555</v>
      </c>
      <c r="AA62" s="14">
        <v>41575</v>
      </c>
      <c r="AB62" s="14"/>
      <c r="AC62" s="11"/>
      <c r="AD62" s="11">
        <v>40</v>
      </c>
      <c r="AE62" s="11">
        <v>145</v>
      </c>
      <c r="AF62" s="11" t="s">
        <v>1068</v>
      </c>
      <c r="AG62" s="11" t="s">
        <v>1068</v>
      </c>
      <c r="AH62" s="11"/>
      <c r="AI62" s="11"/>
      <c r="AK62" s="11"/>
      <c r="AL62" s="15" t="s">
        <v>1077</v>
      </c>
      <c r="AN62" s="11" t="s">
        <v>1171</v>
      </c>
      <c r="AO62" s="15" t="s">
        <v>1077</v>
      </c>
    </row>
    <row r="63" spans="1:41" ht="168">
      <c r="A63" s="11"/>
      <c r="B63" s="12" t="s">
        <v>666</v>
      </c>
      <c r="C63" s="11"/>
      <c r="D63" s="11"/>
      <c r="E63" s="11" t="s">
        <v>34</v>
      </c>
      <c r="F63" s="11" t="s">
        <v>664</v>
      </c>
      <c r="G63" s="13">
        <v>2013</v>
      </c>
      <c r="H63" s="11" t="s">
        <v>1076</v>
      </c>
      <c r="I63" s="14">
        <v>33824</v>
      </c>
      <c r="J63" s="11" t="s">
        <v>1064</v>
      </c>
      <c r="K63" s="11" t="s">
        <v>39</v>
      </c>
      <c r="L63" s="11" t="s">
        <v>38</v>
      </c>
      <c r="M63" s="11" t="s">
        <v>37</v>
      </c>
      <c r="N63" s="11" t="s">
        <v>665</v>
      </c>
      <c r="O63" s="11">
        <v>40.8086668699979</v>
      </c>
      <c r="P63" s="11">
        <v>-73.918636143207493</v>
      </c>
      <c r="Q63" s="11" t="s">
        <v>40</v>
      </c>
      <c r="R63" s="11" t="s">
        <v>122</v>
      </c>
      <c r="S63" s="11" t="s">
        <v>48</v>
      </c>
      <c r="T63" s="11" t="s">
        <v>48</v>
      </c>
      <c r="U63" s="17" t="s">
        <v>1542</v>
      </c>
      <c r="V63" s="11" t="s">
        <v>122</v>
      </c>
      <c r="W63" s="11" t="s">
        <v>63</v>
      </c>
      <c r="X63" s="14">
        <v>41460</v>
      </c>
      <c r="Y63" s="14" t="s">
        <v>122</v>
      </c>
      <c r="Z63" s="14">
        <v>41555</v>
      </c>
      <c r="AA63" s="14">
        <v>41557</v>
      </c>
      <c r="AB63" s="14"/>
      <c r="AC63" s="11"/>
      <c r="AD63" s="11">
        <v>21</v>
      </c>
      <c r="AE63" s="11">
        <v>95</v>
      </c>
      <c r="AF63" s="14" t="s">
        <v>122</v>
      </c>
      <c r="AG63" s="11" t="str">
        <f>AF63</f>
        <v>No record of case</v>
      </c>
      <c r="AH63" s="11"/>
      <c r="AI63" s="11"/>
      <c r="AJ63" s="15" t="s">
        <v>33</v>
      </c>
      <c r="AK63" s="11"/>
      <c r="AL63" s="11" t="s">
        <v>1084</v>
      </c>
      <c r="AM63" s="15" t="s">
        <v>1421</v>
      </c>
      <c r="AN63" s="11" t="s">
        <v>1217</v>
      </c>
      <c r="AO63" s="15" t="s">
        <v>33</v>
      </c>
    </row>
    <row r="64" spans="1:41" ht="144">
      <c r="A64" s="11"/>
      <c r="B64" s="12" t="s">
        <v>670</v>
      </c>
      <c r="C64" s="11"/>
      <c r="D64" s="11"/>
      <c r="E64" s="11" t="s">
        <v>34</v>
      </c>
      <c r="F64" s="11" t="s">
        <v>667</v>
      </c>
      <c r="G64" s="13">
        <v>2013</v>
      </c>
      <c r="H64" s="11" t="s">
        <v>668</v>
      </c>
      <c r="I64" s="14">
        <v>33333</v>
      </c>
      <c r="J64" s="11" t="s">
        <v>45</v>
      </c>
      <c r="K64" s="11" t="s">
        <v>39</v>
      </c>
      <c r="L64" s="11" t="s">
        <v>51</v>
      </c>
      <c r="M64" s="11" t="s">
        <v>39</v>
      </c>
      <c r="N64" s="11" t="s">
        <v>669</v>
      </c>
      <c r="O64" s="11">
        <v>40.826037999999997</v>
      </c>
      <c r="P64" s="11">
        <v>-73.906204000000002</v>
      </c>
      <c r="Q64" s="11" t="s">
        <v>40</v>
      </c>
      <c r="R64" s="11" t="s">
        <v>46</v>
      </c>
      <c r="S64" s="11" t="s">
        <v>82</v>
      </c>
      <c r="T64" s="11" t="s">
        <v>54</v>
      </c>
      <c r="U64" s="16" t="s">
        <v>1543</v>
      </c>
      <c r="V64" s="11" t="s">
        <v>55</v>
      </c>
      <c r="W64" s="11" t="s">
        <v>63</v>
      </c>
      <c r="X64" s="14">
        <v>41438</v>
      </c>
      <c r="Y64" s="14">
        <v>41443</v>
      </c>
      <c r="Z64" s="14">
        <v>41556</v>
      </c>
      <c r="AA64" s="14">
        <v>41558</v>
      </c>
      <c r="AB64" s="14"/>
      <c r="AC64" s="11"/>
      <c r="AD64" s="11">
        <v>22</v>
      </c>
      <c r="AE64" s="11">
        <v>118</v>
      </c>
      <c r="AF64" s="11" t="s">
        <v>1068</v>
      </c>
      <c r="AG64" s="11" t="s">
        <v>1068</v>
      </c>
      <c r="AH64" s="11"/>
      <c r="AI64" s="11"/>
      <c r="AK64" s="11"/>
      <c r="AL64" s="15" t="s">
        <v>1077</v>
      </c>
      <c r="AN64" s="11" t="s">
        <v>1329</v>
      </c>
      <c r="AO64" s="15" t="s">
        <v>1077</v>
      </c>
    </row>
    <row r="65" spans="1:41" ht="144">
      <c r="A65" s="11"/>
      <c r="B65" s="12" t="s">
        <v>674</v>
      </c>
      <c r="C65" s="11"/>
      <c r="D65" s="11"/>
      <c r="E65" s="11" t="s">
        <v>34</v>
      </c>
      <c r="F65" s="11" t="s">
        <v>671</v>
      </c>
      <c r="G65" s="13">
        <v>2013</v>
      </c>
      <c r="H65" s="11" t="s">
        <v>672</v>
      </c>
      <c r="I65" s="14">
        <v>31518</v>
      </c>
      <c r="J65" s="11" t="s">
        <v>1064</v>
      </c>
      <c r="K65" s="11" t="s">
        <v>37</v>
      </c>
      <c r="L65" s="11" t="s">
        <v>38</v>
      </c>
      <c r="M65" s="11" t="s">
        <v>39</v>
      </c>
      <c r="N65" s="11" t="s">
        <v>673</v>
      </c>
      <c r="O65" s="11">
        <v>40.873500823974602</v>
      </c>
      <c r="P65" s="11">
        <v>-73.902526855468807</v>
      </c>
      <c r="Q65" s="11" t="s">
        <v>40</v>
      </c>
      <c r="R65" s="11" t="s">
        <v>46</v>
      </c>
      <c r="S65" s="11" t="s">
        <v>53</v>
      </c>
      <c r="T65" s="11" t="s">
        <v>75</v>
      </c>
      <c r="U65" s="17" t="s">
        <v>1544</v>
      </c>
      <c r="V65" s="11" t="s">
        <v>55</v>
      </c>
      <c r="W65" s="11" t="s">
        <v>63</v>
      </c>
      <c r="X65" s="14">
        <v>41494</v>
      </c>
      <c r="Y65" s="14">
        <v>41760</v>
      </c>
      <c r="Z65" s="14">
        <v>41569</v>
      </c>
      <c r="AA65" s="14">
        <v>41571</v>
      </c>
      <c r="AB65" s="14"/>
      <c r="AC65" s="11"/>
      <c r="AD65" s="11">
        <v>27</v>
      </c>
      <c r="AE65" s="11">
        <v>75</v>
      </c>
      <c r="AF65" s="11" t="s">
        <v>1067</v>
      </c>
      <c r="AG65" s="11" t="s">
        <v>1067</v>
      </c>
      <c r="AH65" s="11"/>
      <c r="AI65" s="11"/>
      <c r="AK65" s="11"/>
      <c r="AL65" s="11" t="s">
        <v>1077</v>
      </c>
      <c r="AN65" s="11" t="s">
        <v>1328</v>
      </c>
      <c r="AO65" s="15" t="s">
        <v>1077</v>
      </c>
    </row>
    <row r="66" spans="1:41" ht="156">
      <c r="A66" s="11"/>
      <c r="B66" s="12" t="s">
        <v>678</v>
      </c>
      <c r="C66" s="11"/>
      <c r="D66" s="11"/>
      <c r="E66" s="11" t="s">
        <v>34</v>
      </c>
      <c r="F66" s="11" t="s">
        <v>675</v>
      </c>
      <c r="G66" s="13">
        <v>2013</v>
      </c>
      <c r="H66" s="11" t="s">
        <v>676</v>
      </c>
      <c r="I66" s="14">
        <v>25423</v>
      </c>
      <c r="J66" s="11" t="s">
        <v>45</v>
      </c>
      <c r="K66" s="11" t="s">
        <v>39</v>
      </c>
      <c r="L66" s="11" t="s">
        <v>38</v>
      </c>
      <c r="M66" s="11" t="s">
        <v>39</v>
      </c>
      <c r="N66" s="11" t="s">
        <v>677</v>
      </c>
      <c r="O66" s="11">
        <v>40.867365002632098</v>
      </c>
      <c r="P66" s="11">
        <v>-73.870417401194601</v>
      </c>
      <c r="Q66" s="11" t="s">
        <v>40</v>
      </c>
      <c r="R66" s="11" t="s">
        <v>158</v>
      </c>
      <c r="S66" s="11" t="s">
        <v>48</v>
      </c>
      <c r="T66" s="11" t="s">
        <v>48</v>
      </c>
      <c r="U66" s="17" t="s">
        <v>1545</v>
      </c>
      <c r="V66" s="11" t="s">
        <v>158</v>
      </c>
      <c r="W66" s="11" t="s">
        <v>44</v>
      </c>
      <c r="X66" s="14">
        <v>41423</v>
      </c>
      <c r="Y66" s="14" t="s">
        <v>158</v>
      </c>
      <c r="Z66" s="14">
        <v>41597</v>
      </c>
      <c r="AA66" s="14">
        <v>41604</v>
      </c>
      <c r="AB66" s="14"/>
      <c r="AC66" s="11"/>
      <c r="AD66" s="11">
        <v>44</v>
      </c>
      <c r="AE66" s="11">
        <v>174</v>
      </c>
      <c r="AF66" s="11" t="s">
        <v>122</v>
      </c>
      <c r="AG66" s="11" t="str">
        <f>AF66</f>
        <v>No record of case</v>
      </c>
      <c r="AH66" s="11"/>
      <c r="AI66" s="11"/>
      <c r="AJ66" s="15" t="s">
        <v>1077</v>
      </c>
      <c r="AK66" s="11"/>
      <c r="AL66" s="11" t="s">
        <v>1077</v>
      </c>
      <c r="AM66" s="11" t="s">
        <v>1382</v>
      </c>
      <c r="AN66" s="11" t="s">
        <v>1509</v>
      </c>
      <c r="AO66" s="15" t="s">
        <v>1077</v>
      </c>
    </row>
    <row r="67" spans="1:41" ht="144">
      <c r="A67" s="11"/>
      <c r="B67" s="12" t="s">
        <v>682</v>
      </c>
      <c r="C67" s="11"/>
      <c r="D67" s="11"/>
      <c r="E67" s="11" t="s">
        <v>34</v>
      </c>
      <c r="F67" s="11" t="s">
        <v>679</v>
      </c>
      <c r="G67" s="13">
        <v>2013</v>
      </c>
      <c r="H67" s="11" t="s">
        <v>680</v>
      </c>
      <c r="I67" s="14">
        <v>27837</v>
      </c>
      <c r="J67" s="11" t="s">
        <v>36</v>
      </c>
      <c r="K67" s="11" t="s">
        <v>39</v>
      </c>
      <c r="L67" s="11" t="s">
        <v>38</v>
      </c>
      <c r="M67" s="11" t="s">
        <v>37</v>
      </c>
      <c r="N67" s="11" t="s">
        <v>681</v>
      </c>
      <c r="O67" s="11">
        <v>40.830776214599602</v>
      </c>
      <c r="P67" s="11">
        <v>-73.917312622070298</v>
      </c>
      <c r="Q67" s="11" t="s">
        <v>40</v>
      </c>
      <c r="R67" s="11" t="s">
        <v>46</v>
      </c>
      <c r="S67" s="11" t="s">
        <v>53</v>
      </c>
      <c r="T67" s="11" t="s">
        <v>54</v>
      </c>
      <c r="U67" s="16" t="s">
        <v>1546</v>
      </c>
      <c r="V67" s="11" t="s">
        <v>55</v>
      </c>
      <c r="W67" s="11" t="s">
        <v>42</v>
      </c>
      <c r="X67" s="14">
        <v>41405</v>
      </c>
      <c r="Y67" s="14">
        <v>41725</v>
      </c>
      <c r="Z67" s="14">
        <v>41603</v>
      </c>
      <c r="AA67" s="14">
        <v>41605</v>
      </c>
      <c r="AB67" s="14"/>
      <c r="AC67" s="11"/>
      <c r="AD67" s="11">
        <v>37</v>
      </c>
      <c r="AE67" s="11">
        <v>198</v>
      </c>
      <c r="AF67" s="11" t="s">
        <v>1067</v>
      </c>
      <c r="AG67" s="11" t="s">
        <v>1067</v>
      </c>
      <c r="AH67" s="11"/>
      <c r="AI67" s="11"/>
      <c r="AK67" s="11"/>
      <c r="AL67" s="11" t="s">
        <v>1077</v>
      </c>
      <c r="AN67" s="11" t="s">
        <v>1327</v>
      </c>
      <c r="AO67" s="15" t="s">
        <v>1077</v>
      </c>
    </row>
    <row r="68" spans="1:41" ht="144">
      <c r="A68" s="11"/>
      <c r="B68" s="12" t="s">
        <v>686</v>
      </c>
      <c r="C68" s="11"/>
      <c r="D68" s="11"/>
      <c r="E68" s="11" t="s">
        <v>34</v>
      </c>
      <c r="F68" s="11" t="s">
        <v>683</v>
      </c>
      <c r="G68" s="13">
        <v>2013</v>
      </c>
      <c r="H68" s="11" t="s">
        <v>684</v>
      </c>
      <c r="I68" s="14">
        <v>23239</v>
      </c>
      <c r="J68" s="11" t="s">
        <v>36</v>
      </c>
      <c r="K68" s="11" t="s">
        <v>39</v>
      </c>
      <c r="L68" s="11" t="s">
        <v>38</v>
      </c>
      <c r="M68" s="11" t="s">
        <v>37</v>
      </c>
      <c r="N68" s="11" t="s">
        <v>685</v>
      </c>
      <c r="O68" s="11">
        <v>40.816310882568402</v>
      </c>
      <c r="P68" s="11">
        <v>-73.862060546875</v>
      </c>
      <c r="Q68" s="11" t="s">
        <v>40</v>
      </c>
      <c r="R68" s="11" t="s">
        <v>46</v>
      </c>
      <c r="S68" s="11" t="s">
        <v>82</v>
      </c>
      <c r="T68" s="11" t="s">
        <v>94</v>
      </c>
      <c r="U68" s="15" t="s">
        <v>1547</v>
      </c>
      <c r="V68" s="11" t="s">
        <v>55</v>
      </c>
      <c r="W68" s="11" t="s">
        <v>42</v>
      </c>
      <c r="X68" s="14">
        <v>41410</v>
      </c>
      <c r="Y68" s="14">
        <v>41411</v>
      </c>
      <c r="Z68" s="14">
        <v>41618</v>
      </c>
      <c r="AA68" s="14">
        <v>41689</v>
      </c>
      <c r="AB68" s="14"/>
      <c r="AC68" s="11"/>
      <c r="AD68" s="11">
        <v>50</v>
      </c>
      <c r="AE68" s="11">
        <v>208</v>
      </c>
      <c r="AF68" s="11" t="s">
        <v>1068</v>
      </c>
      <c r="AG68" s="11" t="s">
        <v>1068</v>
      </c>
      <c r="AH68" s="11"/>
      <c r="AI68" s="11"/>
      <c r="AK68" s="11"/>
      <c r="AL68" s="15" t="s">
        <v>1077</v>
      </c>
      <c r="AN68" s="11" t="s">
        <v>1496</v>
      </c>
      <c r="AO68" s="15" t="s">
        <v>1077</v>
      </c>
    </row>
    <row r="69" spans="1:41" ht="204">
      <c r="A69" s="11"/>
      <c r="B69" s="12" t="s">
        <v>690</v>
      </c>
      <c r="C69" s="11"/>
      <c r="D69" s="11"/>
      <c r="E69" s="11" t="s">
        <v>34</v>
      </c>
      <c r="F69" s="11" t="s">
        <v>691</v>
      </c>
      <c r="G69" s="13">
        <v>2013</v>
      </c>
      <c r="H69" s="11" t="s">
        <v>692</v>
      </c>
      <c r="I69" s="14">
        <v>32731</v>
      </c>
      <c r="J69" s="11" t="s">
        <v>36</v>
      </c>
      <c r="K69" s="11" t="s">
        <v>39</v>
      </c>
      <c r="L69" s="11" t="s">
        <v>51</v>
      </c>
      <c r="M69" s="11" t="s">
        <v>39</v>
      </c>
      <c r="N69" s="11" t="s">
        <v>689</v>
      </c>
      <c r="O69" s="11">
        <v>40.831741243600803</v>
      </c>
      <c r="P69" s="11">
        <v>-73.874951004981995</v>
      </c>
      <c r="Q69" s="11" t="s">
        <v>40</v>
      </c>
      <c r="R69" s="11" t="s">
        <v>427</v>
      </c>
      <c r="S69" s="11" t="s">
        <v>47</v>
      </c>
      <c r="T69" s="11" t="s">
        <v>640</v>
      </c>
      <c r="U69" s="16" t="s">
        <v>1548</v>
      </c>
      <c r="V69" s="11" t="s">
        <v>47</v>
      </c>
      <c r="W69" s="11" t="s">
        <v>693</v>
      </c>
      <c r="X69" s="14">
        <v>41523</v>
      </c>
      <c r="Y69" s="14">
        <v>41528</v>
      </c>
      <c r="Z69" s="14">
        <v>41618</v>
      </c>
      <c r="AA69" s="14">
        <v>41620</v>
      </c>
      <c r="AB69" s="14"/>
      <c r="AC69" s="11"/>
      <c r="AD69" s="11">
        <v>24</v>
      </c>
      <c r="AE69" s="11">
        <v>95</v>
      </c>
      <c r="AF69" s="11" t="s">
        <v>1068</v>
      </c>
      <c r="AG69" s="11" t="s">
        <v>1068</v>
      </c>
      <c r="AH69" s="11"/>
      <c r="AI69" s="11"/>
      <c r="AJ69" s="15" t="s">
        <v>33</v>
      </c>
      <c r="AK69" s="11"/>
      <c r="AL69" s="11" t="s">
        <v>1084</v>
      </c>
      <c r="AM69" s="11" t="s">
        <v>1479</v>
      </c>
      <c r="AN69" s="11" t="s">
        <v>1121</v>
      </c>
      <c r="AO69" s="15" t="s">
        <v>1077</v>
      </c>
    </row>
    <row r="70" spans="1:41" ht="204">
      <c r="A70" s="11"/>
      <c r="B70" s="12" t="s">
        <v>690</v>
      </c>
      <c r="C70" s="11"/>
      <c r="D70" s="11"/>
      <c r="E70" s="11" t="s">
        <v>34</v>
      </c>
      <c r="F70" s="11" t="s">
        <v>687</v>
      </c>
      <c r="G70" s="13">
        <v>2013</v>
      </c>
      <c r="H70" s="11" t="s">
        <v>688</v>
      </c>
      <c r="I70" s="14">
        <v>22374</v>
      </c>
      <c r="J70" s="11" t="s">
        <v>36</v>
      </c>
      <c r="K70" s="11" t="s">
        <v>39</v>
      </c>
      <c r="L70" s="11" t="s">
        <v>51</v>
      </c>
      <c r="M70" s="11" t="s">
        <v>39</v>
      </c>
      <c r="N70" s="11" t="s">
        <v>689</v>
      </c>
      <c r="O70" s="11">
        <v>40.831741243600803</v>
      </c>
      <c r="P70" s="11">
        <v>-73.874951004981995</v>
      </c>
      <c r="Q70" s="11" t="s">
        <v>40</v>
      </c>
      <c r="R70" s="11" t="s">
        <v>46</v>
      </c>
      <c r="S70" s="11" t="s">
        <v>82</v>
      </c>
      <c r="T70" s="11" t="s">
        <v>62</v>
      </c>
      <c r="U70" s="16" t="s">
        <v>1548</v>
      </c>
      <c r="V70" s="11" t="s">
        <v>62</v>
      </c>
      <c r="W70" s="11" t="s">
        <v>63</v>
      </c>
      <c r="X70" s="14">
        <v>41523</v>
      </c>
      <c r="Y70" s="14">
        <v>41662</v>
      </c>
      <c r="Z70" s="14">
        <v>41618</v>
      </c>
      <c r="AA70" s="14">
        <v>41620</v>
      </c>
      <c r="AB70" s="14"/>
      <c r="AC70" s="11"/>
      <c r="AD70" s="11">
        <v>52</v>
      </c>
      <c r="AE70" s="11">
        <v>95</v>
      </c>
      <c r="AF70" s="11" t="s">
        <v>1067</v>
      </c>
      <c r="AG70" s="11" t="s">
        <v>1067</v>
      </c>
      <c r="AH70" s="11"/>
      <c r="AI70" s="11"/>
      <c r="AK70" s="11"/>
      <c r="AL70" s="11" t="s">
        <v>1077</v>
      </c>
      <c r="AN70" s="11" t="s">
        <v>1326</v>
      </c>
      <c r="AO70" s="15" t="s">
        <v>1077</v>
      </c>
    </row>
    <row r="71" spans="1:41" ht="228">
      <c r="A71" s="11"/>
      <c r="B71" s="12" t="s">
        <v>697</v>
      </c>
      <c r="C71" s="11"/>
      <c r="D71" s="11"/>
      <c r="E71" s="11" t="s">
        <v>151</v>
      </c>
      <c r="F71" s="11" t="s">
        <v>694</v>
      </c>
      <c r="G71" s="13">
        <v>2013</v>
      </c>
      <c r="H71" s="11" t="s">
        <v>695</v>
      </c>
      <c r="I71" s="14">
        <v>31151</v>
      </c>
      <c r="J71" s="11" t="s">
        <v>45</v>
      </c>
      <c r="K71" s="11" t="s">
        <v>37</v>
      </c>
      <c r="L71" s="11" t="s">
        <v>154</v>
      </c>
      <c r="M71" s="11" t="s">
        <v>37</v>
      </c>
      <c r="N71" s="11" t="s">
        <v>696</v>
      </c>
      <c r="O71" s="11">
        <v>40.647736000000002</v>
      </c>
      <c r="P71" s="11">
        <v>-73.962447999999995</v>
      </c>
      <c r="Q71" s="11" t="s">
        <v>40</v>
      </c>
      <c r="R71" s="11" t="s">
        <v>100</v>
      </c>
      <c r="S71" s="11" t="s">
        <v>47</v>
      </c>
      <c r="T71" s="11" t="s">
        <v>62</v>
      </c>
      <c r="U71" s="17" t="s">
        <v>1549</v>
      </c>
      <c r="V71" s="11" t="s">
        <v>62</v>
      </c>
      <c r="W71" s="11" t="s">
        <v>42</v>
      </c>
      <c r="X71" s="14">
        <v>41313</v>
      </c>
      <c r="Y71" s="14">
        <v>41578</v>
      </c>
      <c r="Z71" s="14">
        <v>41430</v>
      </c>
      <c r="AA71" s="14">
        <v>41501</v>
      </c>
      <c r="AB71" s="14"/>
      <c r="AC71" s="11"/>
      <c r="AD71" s="11">
        <v>28</v>
      </c>
      <c r="AE71" s="11">
        <v>117</v>
      </c>
      <c r="AF71" s="11" t="s">
        <v>1067</v>
      </c>
      <c r="AG71" s="11" t="s">
        <v>1067</v>
      </c>
      <c r="AH71" s="11"/>
      <c r="AI71" s="11"/>
      <c r="AK71" s="11"/>
      <c r="AL71" s="11" t="s">
        <v>1077</v>
      </c>
      <c r="AN71" s="11" t="s">
        <v>1122</v>
      </c>
      <c r="AO71" s="15" t="s">
        <v>1077</v>
      </c>
    </row>
    <row r="72" spans="1:41" ht="409">
      <c r="A72" s="11"/>
      <c r="B72" s="12" t="s">
        <v>157</v>
      </c>
      <c r="C72" s="11"/>
      <c r="D72" s="11" t="s">
        <v>33</v>
      </c>
      <c r="E72" s="11" t="s">
        <v>151</v>
      </c>
      <c r="F72" s="11" t="s">
        <v>152</v>
      </c>
      <c r="G72" s="13" t="s">
        <v>79</v>
      </c>
      <c r="H72" s="11" t="s">
        <v>153</v>
      </c>
      <c r="I72" s="14">
        <v>23176</v>
      </c>
      <c r="J72" s="11" t="s">
        <v>45</v>
      </c>
      <c r="K72" s="11" t="s">
        <v>39</v>
      </c>
      <c r="L72" s="11" t="s">
        <v>154</v>
      </c>
      <c r="M72" s="11" t="s">
        <v>37</v>
      </c>
      <c r="N72" s="11" t="s">
        <v>155</v>
      </c>
      <c r="O72" s="11">
        <v>40.690498352050803</v>
      </c>
      <c r="P72" s="11">
        <v>-73.906646728515597</v>
      </c>
      <c r="Q72" s="11" t="s">
        <v>40</v>
      </c>
      <c r="R72" s="11" t="s">
        <v>46</v>
      </c>
      <c r="S72" s="11" t="s">
        <v>82</v>
      </c>
      <c r="T72" s="11" t="s">
        <v>54</v>
      </c>
      <c r="U72" s="11" t="s">
        <v>1692</v>
      </c>
      <c r="V72" s="11" t="s">
        <v>55</v>
      </c>
      <c r="W72" s="11" t="s">
        <v>44</v>
      </c>
      <c r="X72" s="14">
        <v>41278</v>
      </c>
      <c r="Y72" s="14">
        <v>41284</v>
      </c>
      <c r="Z72" s="14">
        <v>41430</v>
      </c>
      <c r="AA72" s="14">
        <v>41500</v>
      </c>
      <c r="AB72" s="14"/>
      <c r="AC72" s="11"/>
      <c r="AD72" s="11">
        <v>50</v>
      </c>
      <c r="AE72" s="11">
        <v>152</v>
      </c>
      <c r="AF72" s="11" t="s">
        <v>1068</v>
      </c>
      <c r="AG72" s="11" t="s">
        <v>1068</v>
      </c>
      <c r="AH72" s="11"/>
      <c r="AI72" s="11"/>
      <c r="AK72" s="11" t="s">
        <v>156</v>
      </c>
      <c r="AL72" s="15" t="s">
        <v>1077</v>
      </c>
      <c r="AN72" s="11" t="s">
        <v>1299</v>
      </c>
      <c r="AO72" s="15" t="s">
        <v>1077</v>
      </c>
    </row>
    <row r="73" spans="1:41" ht="409">
      <c r="A73" s="11"/>
      <c r="B73" s="12" t="s">
        <v>163</v>
      </c>
      <c r="C73" s="11"/>
      <c r="D73" s="11" t="s">
        <v>33</v>
      </c>
      <c r="E73" s="11" t="s">
        <v>151</v>
      </c>
      <c r="F73" s="11" t="s">
        <v>159</v>
      </c>
      <c r="G73" s="13" t="s">
        <v>79</v>
      </c>
      <c r="H73" s="11" t="s">
        <v>160</v>
      </c>
      <c r="I73" s="14" t="s">
        <v>1064</v>
      </c>
      <c r="J73" s="11" t="s">
        <v>1064</v>
      </c>
      <c r="K73" s="11" t="s">
        <v>39</v>
      </c>
      <c r="L73" s="11" t="s">
        <v>51</v>
      </c>
      <c r="M73" s="11" t="s">
        <v>37</v>
      </c>
      <c r="N73" s="11" t="s">
        <v>161</v>
      </c>
      <c r="O73" s="11">
        <v>40.674407958984403</v>
      </c>
      <c r="P73" s="11">
        <v>-73.871200561523395</v>
      </c>
      <c r="Q73" s="11" t="s">
        <v>40</v>
      </c>
      <c r="R73" s="11" t="s">
        <v>122</v>
      </c>
      <c r="S73" s="11" t="s">
        <v>48</v>
      </c>
      <c r="T73" s="11" t="s">
        <v>48</v>
      </c>
      <c r="U73" s="11" t="s">
        <v>1693</v>
      </c>
      <c r="V73" s="11" t="s">
        <v>122</v>
      </c>
      <c r="W73" s="11" t="s">
        <v>42</v>
      </c>
      <c r="X73" s="14">
        <v>41312</v>
      </c>
      <c r="Y73" s="14" t="s">
        <v>122</v>
      </c>
      <c r="Z73" s="14">
        <v>41437</v>
      </c>
      <c r="AA73" s="14">
        <v>41442</v>
      </c>
      <c r="AB73" s="14"/>
      <c r="AC73" s="11"/>
      <c r="AD73" s="11" t="s">
        <v>1064</v>
      </c>
      <c r="AE73" s="11">
        <v>125</v>
      </c>
      <c r="AF73" s="11" t="s">
        <v>122</v>
      </c>
      <c r="AG73" s="11" t="str">
        <f>AF73</f>
        <v>No record of case</v>
      </c>
      <c r="AH73" s="11"/>
      <c r="AI73" s="11"/>
      <c r="AJ73" s="11" t="s">
        <v>1077</v>
      </c>
      <c r="AK73" s="11" t="s">
        <v>162</v>
      </c>
      <c r="AL73" s="11" t="s">
        <v>1084</v>
      </c>
      <c r="AM73" s="11" t="s">
        <v>1124</v>
      </c>
      <c r="AN73" s="11" t="s">
        <v>1123</v>
      </c>
      <c r="AO73" s="15" t="s">
        <v>33</v>
      </c>
    </row>
    <row r="74" spans="1:41" ht="409">
      <c r="A74" s="11"/>
      <c r="B74" s="12" t="s">
        <v>169</v>
      </c>
      <c r="C74" s="11"/>
      <c r="D74" s="11" t="s">
        <v>33</v>
      </c>
      <c r="E74" s="11" t="s">
        <v>151</v>
      </c>
      <c r="F74" s="11" t="s">
        <v>164</v>
      </c>
      <c r="G74" s="13" t="s">
        <v>79</v>
      </c>
      <c r="H74" s="11" t="s">
        <v>165</v>
      </c>
      <c r="I74" s="14">
        <v>23395</v>
      </c>
      <c r="J74" s="11" t="s">
        <v>45</v>
      </c>
      <c r="K74" s="11" t="s">
        <v>39</v>
      </c>
      <c r="L74" s="11" t="s">
        <v>166</v>
      </c>
      <c r="M74" s="11" t="s">
        <v>37</v>
      </c>
      <c r="N74" s="11" t="s">
        <v>167</v>
      </c>
      <c r="O74" s="11">
        <v>40.689090999999998</v>
      </c>
      <c r="P74" s="11">
        <v>-73.941840999999997</v>
      </c>
      <c r="Q74" s="11" t="s">
        <v>40</v>
      </c>
      <c r="R74" s="11" t="s">
        <v>46</v>
      </c>
      <c r="S74" s="11" t="s">
        <v>53</v>
      </c>
      <c r="T74" s="11" t="s">
        <v>54</v>
      </c>
      <c r="U74" s="11" t="s">
        <v>1510</v>
      </c>
      <c r="V74" s="11" t="s">
        <v>55</v>
      </c>
      <c r="W74" s="11" t="s">
        <v>44</v>
      </c>
      <c r="X74" s="14">
        <v>41291</v>
      </c>
      <c r="Y74" s="14">
        <v>41297</v>
      </c>
      <c r="Z74" s="14">
        <v>41444</v>
      </c>
      <c r="AA74" s="14">
        <v>41486</v>
      </c>
      <c r="AB74" s="14"/>
      <c r="AC74" s="11"/>
      <c r="AD74" s="11">
        <v>49</v>
      </c>
      <c r="AE74" s="11">
        <v>153</v>
      </c>
      <c r="AF74" s="11" t="s">
        <v>1068</v>
      </c>
      <c r="AG74" s="11" t="s">
        <v>1068</v>
      </c>
      <c r="AH74" s="11"/>
      <c r="AI74" s="11"/>
      <c r="AK74" s="11" t="s">
        <v>168</v>
      </c>
      <c r="AL74" s="11" t="s">
        <v>1077</v>
      </c>
      <c r="AN74" s="11" t="s">
        <v>1148</v>
      </c>
      <c r="AO74" s="15" t="s">
        <v>1077</v>
      </c>
    </row>
    <row r="75" spans="1:41" ht="120">
      <c r="A75" s="11"/>
      <c r="B75" s="12" t="s">
        <v>701</v>
      </c>
      <c r="C75" s="11"/>
      <c r="D75" s="11"/>
      <c r="E75" s="11" t="s">
        <v>151</v>
      </c>
      <c r="F75" s="11" t="s">
        <v>698</v>
      </c>
      <c r="G75" s="13">
        <v>2013</v>
      </c>
      <c r="H75" s="11" t="s">
        <v>699</v>
      </c>
      <c r="I75" s="14">
        <v>30987</v>
      </c>
      <c r="J75" s="11" t="s">
        <v>45</v>
      </c>
      <c r="K75" s="11" t="s">
        <v>39</v>
      </c>
      <c r="L75" s="11" t="s">
        <v>154</v>
      </c>
      <c r="M75" s="11" t="s">
        <v>37</v>
      </c>
      <c r="N75" s="11" t="s">
        <v>700</v>
      </c>
      <c r="O75" s="11">
        <v>40.690238999999998</v>
      </c>
      <c r="P75" s="11">
        <v>-73.933052000000004</v>
      </c>
      <c r="Q75" s="11" t="s">
        <v>40</v>
      </c>
      <c r="R75" s="11" t="s">
        <v>158</v>
      </c>
      <c r="S75" s="11" t="s">
        <v>48</v>
      </c>
      <c r="T75" s="11" t="s">
        <v>48</v>
      </c>
      <c r="U75" s="16" t="s">
        <v>1550</v>
      </c>
      <c r="V75" s="11" t="s">
        <v>158</v>
      </c>
      <c r="W75" s="11" t="s">
        <v>42</v>
      </c>
      <c r="X75" s="14">
        <v>41334</v>
      </c>
      <c r="Y75" s="14" t="s">
        <v>158</v>
      </c>
      <c r="Z75" s="14">
        <v>41444</v>
      </c>
      <c r="AA75" s="14">
        <v>41449</v>
      </c>
      <c r="AB75" s="14"/>
      <c r="AC75" s="11"/>
      <c r="AD75" s="11">
        <v>28</v>
      </c>
      <c r="AE75" s="11">
        <v>110</v>
      </c>
      <c r="AF75" s="11" t="s">
        <v>122</v>
      </c>
      <c r="AG75" s="11" t="str">
        <f>AF75</f>
        <v>No record of case</v>
      </c>
      <c r="AH75" s="11"/>
      <c r="AI75" s="11"/>
      <c r="AJ75" s="11" t="s">
        <v>1077</v>
      </c>
      <c r="AK75" s="11"/>
      <c r="AL75" s="11" t="s">
        <v>1077</v>
      </c>
      <c r="AM75" s="11" t="s">
        <v>158</v>
      </c>
      <c r="AN75" s="11" t="s">
        <v>1125</v>
      </c>
      <c r="AO75" s="15" t="s">
        <v>1077</v>
      </c>
    </row>
    <row r="76" spans="1:41" ht="409">
      <c r="A76" s="11"/>
      <c r="B76" s="12" t="s">
        <v>174</v>
      </c>
      <c r="C76" s="11"/>
      <c r="D76" s="11" t="s">
        <v>33</v>
      </c>
      <c r="E76" s="11" t="s">
        <v>151</v>
      </c>
      <c r="F76" s="11" t="s">
        <v>170</v>
      </c>
      <c r="G76" s="13" t="s">
        <v>79</v>
      </c>
      <c r="H76" s="11" t="s">
        <v>171</v>
      </c>
      <c r="I76" s="14">
        <v>22403</v>
      </c>
      <c r="J76" s="11" t="s">
        <v>45</v>
      </c>
      <c r="K76" s="11" t="s">
        <v>39</v>
      </c>
      <c r="L76" s="11" t="s">
        <v>154</v>
      </c>
      <c r="M76" s="11" t="s">
        <v>37</v>
      </c>
      <c r="N76" s="11" t="s">
        <v>172</v>
      </c>
      <c r="O76" s="11">
        <v>40.687610999999997</v>
      </c>
      <c r="P76" s="11">
        <v>-73.955070000000006</v>
      </c>
      <c r="Q76" s="11" t="s">
        <v>40</v>
      </c>
      <c r="R76" s="11" t="s">
        <v>46</v>
      </c>
      <c r="S76" s="11" t="s">
        <v>82</v>
      </c>
      <c r="T76" s="11" t="s">
        <v>54</v>
      </c>
      <c r="U76" s="11" t="s">
        <v>1694</v>
      </c>
      <c r="V76" s="11" t="s">
        <v>55</v>
      </c>
      <c r="W76" s="11" t="s">
        <v>42</v>
      </c>
      <c r="X76" s="14">
        <v>41304</v>
      </c>
      <c r="Y76" s="14">
        <v>41352</v>
      </c>
      <c r="Z76" s="14">
        <v>41444</v>
      </c>
      <c r="AA76" s="14">
        <v>41449</v>
      </c>
      <c r="AB76" s="14"/>
      <c r="AC76" s="11"/>
      <c r="AD76" s="11">
        <v>52</v>
      </c>
      <c r="AE76" s="11">
        <v>140</v>
      </c>
      <c r="AF76" s="11" t="s">
        <v>1068</v>
      </c>
      <c r="AG76" s="11" t="s">
        <v>1068</v>
      </c>
      <c r="AH76" s="11"/>
      <c r="AI76" s="11"/>
      <c r="AK76" s="11" t="s">
        <v>173</v>
      </c>
      <c r="AL76" s="15" t="s">
        <v>1077</v>
      </c>
      <c r="AN76" s="11" t="s">
        <v>1300</v>
      </c>
      <c r="AO76" s="15" t="s">
        <v>1077</v>
      </c>
    </row>
    <row r="77" spans="1:41" ht="156">
      <c r="A77" s="11"/>
      <c r="B77" s="12" t="s">
        <v>705</v>
      </c>
      <c r="C77" s="11"/>
      <c r="D77" s="11"/>
      <c r="E77" s="11" t="s">
        <v>151</v>
      </c>
      <c r="F77" s="11" t="s">
        <v>702</v>
      </c>
      <c r="G77" s="13">
        <v>2013</v>
      </c>
      <c r="H77" s="11" t="s">
        <v>703</v>
      </c>
      <c r="I77" s="14">
        <v>27376</v>
      </c>
      <c r="J77" s="11" t="s">
        <v>45</v>
      </c>
      <c r="K77" s="11" t="s">
        <v>39</v>
      </c>
      <c r="L77" s="11" t="s">
        <v>154</v>
      </c>
      <c r="M77" s="11" t="s">
        <v>37</v>
      </c>
      <c r="N77" s="11" t="s">
        <v>704</v>
      </c>
      <c r="O77" s="11">
        <v>40.643303000000003</v>
      </c>
      <c r="P77" s="11">
        <v>-73.958076000000005</v>
      </c>
      <c r="Q77" s="11" t="s">
        <v>40</v>
      </c>
      <c r="R77" s="11" t="s">
        <v>373</v>
      </c>
      <c r="S77" s="11" t="s">
        <v>82</v>
      </c>
      <c r="T77" s="11" t="s">
        <v>62</v>
      </c>
      <c r="U77" s="16" t="s">
        <v>1551</v>
      </c>
      <c r="V77" s="11" t="s">
        <v>62</v>
      </c>
      <c r="W77" s="11" t="s">
        <v>44</v>
      </c>
      <c r="X77" s="14">
        <v>41341</v>
      </c>
      <c r="Y77" s="14">
        <v>41590</v>
      </c>
      <c r="Z77" s="14">
        <v>41450</v>
      </c>
      <c r="AA77" s="14">
        <v>41456</v>
      </c>
      <c r="AB77" s="14"/>
      <c r="AC77" s="11"/>
      <c r="AD77" s="11">
        <v>38</v>
      </c>
      <c r="AE77" s="11">
        <v>109</v>
      </c>
      <c r="AF77" s="11" t="s">
        <v>1067</v>
      </c>
      <c r="AG77" s="11" t="s">
        <v>1067</v>
      </c>
      <c r="AH77" s="11"/>
      <c r="AI77" s="11"/>
      <c r="AK77" s="11"/>
      <c r="AL77" s="11" t="s">
        <v>1077</v>
      </c>
      <c r="AN77" s="11" t="s">
        <v>1263</v>
      </c>
      <c r="AO77" s="15" t="s">
        <v>1077</v>
      </c>
    </row>
    <row r="78" spans="1:41" ht="156">
      <c r="A78" s="11"/>
      <c r="B78" s="12" t="s">
        <v>705</v>
      </c>
      <c r="C78" s="11"/>
      <c r="D78" s="11"/>
      <c r="E78" s="11" t="s">
        <v>151</v>
      </c>
      <c r="F78" s="11" t="s">
        <v>702</v>
      </c>
      <c r="G78" s="13">
        <v>2013</v>
      </c>
      <c r="H78" s="11" t="s">
        <v>706</v>
      </c>
      <c r="I78" s="14">
        <v>31337</v>
      </c>
      <c r="J78" s="11" t="s">
        <v>45</v>
      </c>
      <c r="K78" s="11" t="s">
        <v>39</v>
      </c>
      <c r="L78" s="11" t="s">
        <v>154</v>
      </c>
      <c r="M78" s="11" t="s">
        <v>37</v>
      </c>
      <c r="N78" s="11" t="s">
        <v>704</v>
      </c>
      <c r="O78" s="11">
        <v>40.643303000000003</v>
      </c>
      <c r="P78" s="11">
        <v>-73.958076000000005</v>
      </c>
      <c r="Q78" s="11" t="s">
        <v>40</v>
      </c>
      <c r="R78" s="11" t="s">
        <v>46</v>
      </c>
      <c r="S78" s="11" t="s">
        <v>82</v>
      </c>
      <c r="T78" s="11" t="s">
        <v>54</v>
      </c>
      <c r="U78" s="16" t="s">
        <v>1551</v>
      </c>
      <c r="V78" s="11" t="s">
        <v>55</v>
      </c>
      <c r="W78" s="11" t="s">
        <v>44</v>
      </c>
      <c r="X78" s="14">
        <v>41341</v>
      </c>
      <c r="Y78" s="14">
        <v>41590</v>
      </c>
      <c r="Z78" s="14">
        <v>41450</v>
      </c>
      <c r="AA78" s="14">
        <v>41456</v>
      </c>
      <c r="AB78" s="14"/>
      <c r="AC78" s="11"/>
      <c r="AD78" s="11">
        <v>27</v>
      </c>
      <c r="AE78" s="11">
        <v>109</v>
      </c>
      <c r="AF78" s="11" t="s">
        <v>1067</v>
      </c>
      <c r="AG78" s="11" t="s">
        <v>1067</v>
      </c>
      <c r="AH78" s="11"/>
      <c r="AI78" s="11"/>
      <c r="AK78" s="11"/>
      <c r="AL78" s="11" t="s">
        <v>1077</v>
      </c>
      <c r="AN78" s="11" t="s">
        <v>1301</v>
      </c>
      <c r="AO78" s="15" t="s">
        <v>1077</v>
      </c>
    </row>
    <row r="79" spans="1:41" ht="409">
      <c r="A79" s="11"/>
      <c r="B79" s="12" t="s">
        <v>179</v>
      </c>
      <c r="C79" s="11"/>
      <c r="D79" s="11" t="s">
        <v>33</v>
      </c>
      <c r="E79" s="11" t="s">
        <v>151</v>
      </c>
      <c r="F79" s="11" t="s">
        <v>175</v>
      </c>
      <c r="G79" s="13" t="s">
        <v>79</v>
      </c>
      <c r="H79" s="11" t="s">
        <v>176</v>
      </c>
      <c r="I79" s="14">
        <v>32154</v>
      </c>
      <c r="J79" s="11" t="s">
        <v>45</v>
      </c>
      <c r="K79" s="11" t="s">
        <v>39</v>
      </c>
      <c r="L79" s="11" t="s">
        <v>154</v>
      </c>
      <c r="M79" s="11" t="s">
        <v>37</v>
      </c>
      <c r="N79" s="11" t="s">
        <v>177</v>
      </c>
      <c r="O79" s="11">
        <v>40.688158571720102</v>
      </c>
      <c r="P79" s="11">
        <v>-73.946249485015898</v>
      </c>
      <c r="Q79" s="11" t="s">
        <v>40</v>
      </c>
      <c r="R79" s="11" t="s">
        <v>100</v>
      </c>
      <c r="S79" s="11" t="s">
        <v>47</v>
      </c>
      <c r="T79" s="11" t="s">
        <v>640</v>
      </c>
      <c r="U79" s="11" t="s">
        <v>1695</v>
      </c>
      <c r="V79" s="11" t="s">
        <v>47</v>
      </c>
      <c r="W79" s="11" t="s">
        <v>42</v>
      </c>
      <c r="X79" s="14">
        <v>41290</v>
      </c>
      <c r="Y79" s="14">
        <v>41298</v>
      </c>
      <c r="Z79" s="14">
        <v>41450</v>
      </c>
      <c r="AA79" s="14">
        <v>41456</v>
      </c>
      <c r="AB79" s="14"/>
      <c r="AC79" s="11"/>
      <c r="AD79" s="11">
        <v>25</v>
      </c>
      <c r="AE79" s="11">
        <v>160</v>
      </c>
      <c r="AF79" s="11" t="s">
        <v>1068</v>
      </c>
      <c r="AG79" s="11" t="s">
        <v>1068</v>
      </c>
      <c r="AH79" s="11"/>
      <c r="AI79" s="11"/>
      <c r="AJ79" s="11" t="s">
        <v>33</v>
      </c>
      <c r="AK79" s="11" t="s">
        <v>178</v>
      </c>
      <c r="AL79" s="11" t="s">
        <v>1077</v>
      </c>
      <c r="AM79" s="11" t="s">
        <v>1392</v>
      </c>
      <c r="AN79" s="11" t="s">
        <v>1431</v>
      </c>
      <c r="AO79" s="15" t="s">
        <v>33</v>
      </c>
    </row>
    <row r="80" spans="1:41" ht="144">
      <c r="A80" s="11"/>
      <c r="B80" s="12" t="s">
        <v>709</v>
      </c>
      <c r="C80" s="11"/>
      <c r="D80" s="11"/>
      <c r="E80" s="11" t="s">
        <v>151</v>
      </c>
      <c r="F80" s="11" t="s">
        <v>707</v>
      </c>
      <c r="G80" s="13">
        <v>2014</v>
      </c>
      <c r="H80" s="11" t="s">
        <v>1075</v>
      </c>
      <c r="I80" s="14">
        <v>29762</v>
      </c>
      <c r="J80" s="11" t="s">
        <v>45</v>
      </c>
      <c r="K80" s="11" t="s">
        <v>39</v>
      </c>
      <c r="L80" s="11" t="s">
        <v>154</v>
      </c>
      <c r="M80" s="11" t="s">
        <v>37</v>
      </c>
      <c r="N80" s="11" t="s">
        <v>708</v>
      </c>
      <c r="O80" s="11">
        <v>40.661956000000004</v>
      </c>
      <c r="P80" s="11">
        <v>-73.922636999999995</v>
      </c>
      <c r="Q80" s="11" t="s">
        <v>40</v>
      </c>
      <c r="R80" s="11" t="s">
        <v>41</v>
      </c>
      <c r="S80" s="11" t="s">
        <v>41</v>
      </c>
      <c r="T80" s="11" t="s">
        <v>41</v>
      </c>
      <c r="U80" s="16" t="s">
        <v>1552</v>
      </c>
      <c r="V80" s="11" t="s">
        <v>41</v>
      </c>
      <c r="W80" s="11" t="s">
        <v>42</v>
      </c>
      <c r="X80" s="14">
        <v>41494</v>
      </c>
      <c r="Y80" s="14" t="s">
        <v>41</v>
      </c>
      <c r="Z80" s="14">
        <v>41668</v>
      </c>
      <c r="AA80" s="14">
        <v>41670</v>
      </c>
      <c r="AB80" s="14"/>
      <c r="AC80" s="11"/>
      <c r="AD80" s="11">
        <v>32</v>
      </c>
      <c r="AE80" s="11">
        <v>174</v>
      </c>
      <c r="AF80" s="14" t="s">
        <v>41</v>
      </c>
      <c r="AG80" s="11" t="str">
        <f>AF80</f>
        <v>Sealed</v>
      </c>
      <c r="AH80" s="11"/>
      <c r="AI80" s="11"/>
      <c r="AJ80" s="11" t="s">
        <v>33</v>
      </c>
      <c r="AK80" s="11"/>
      <c r="AL80" s="11" t="s">
        <v>1084</v>
      </c>
      <c r="AM80" s="11" t="s">
        <v>1438</v>
      </c>
      <c r="AN80" s="11" t="s">
        <v>1439</v>
      </c>
      <c r="AO80" s="15" t="s">
        <v>33</v>
      </c>
    </row>
    <row r="81" spans="1:41" ht="144">
      <c r="A81" s="11"/>
      <c r="B81" s="12" t="s">
        <v>713</v>
      </c>
      <c r="C81" s="11"/>
      <c r="D81" s="11"/>
      <c r="E81" s="11" t="s">
        <v>151</v>
      </c>
      <c r="F81" s="11" t="s">
        <v>710</v>
      </c>
      <c r="G81" s="13">
        <v>2013</v>
      </c>
      <c r="H81" s="11" t="s">
        <v>711</v>
      </c>
      <c r="I81" s="14">
        <v>26908</v>
      </c>
      <c r="J81" s="11" t="s">
        <v>45</v>
      </c>
      <c r="K81" s="11" t="s">
        <v>39</v>
      </c>
      <c r="L81" s="11" t="s">
        <v>154</v>
      </c>
      <c r="M81" s="11" t="s">
        <v>37</v>
      </c>
      <c r="N81" s="11" t="s">
        <v>712</v>
      </c>
      <c r="O81" s="11">
        <v>40.675052624123403</v>
      </c>
      <c r="P81" s="11">
        <v>-74.0064344601725</v>
      </c>
      <c r="Q81" s="11" t="s">
        <v>40</v>
      </c>
      <c r="R81" s="11" t="s">
        <v>41</v>
      </c>
      <c r="S81" s="11" t="s">
        <v>41</v>
      </c>
      <c r="T81" s="11" t="s">
        <v>41</v>
      </c>
      <c r="U81" s="15" t="s">
        <v>1553</v>
      </c>
      <c r="V81" s="11" t="s">
        <v>41</v>
      </c>
      <c r="W81" s="11" t="s">
        <v>42</v>
      </c>
      <c r="X81" s="14">
        <v>41325</v>
      </c>
      <c r="Y81" s="14" t="s">
        <v>41</v>
      </c>
      <c r="Z81" s="14">
        <v>41464</v>
      </c>
      <c r="AA81" s="14">
        <v>41586</v>
      </c>
      <c r="AB81" s="14"/>
      <c r="AC81" s="11"/>
      <c r="AD81" s="11">
        <v>40</v>
      </c>
      <c r="AE81" s="11">
        <v>139</v>
      </c>
      <c r="AF81" s="11" t="s">
        <v>41</v>
      </c>
      <c r="AG81" s="11" t="str">
        <f>AF81</f>
        <v>Sealed</v>
      </c>
      <c r="AH81" s="11"/>
      <c r="AI81" s="11"/>
      <c r="AJ81" s="11" t="s">
        <v>33</v>
      </c>
      <c r="AK81" s="11"/>
      <c r="AL81" s="11" t="s">
        <v>1084</v>
      </c>
      <c r="AM81" s="15" t="s">
        <v>1393</v>
      </c>
      <c r="AN81" s="11" t="s">
        <v>1127</v>
      </c>
      <c r="AO81" s="15" t="s">
        <v>33</v>
      </c>
    </row>
    <row r="82" spans="1:41" ht="216">
      <c r="A82" s="11"/>
      <c r="B82" s="12" t="s">
        <v>717</v>
      </c>
      <c r="C82" s="11"/>
      <c r="D82" s="11"/>
      <c r="E82" s="11" t="s">
        <v>151</v>
      </c>
      <c r="F82" s="11" t="s">
        <v>714</v>
      </c>
      <c r="G82" s="13">
        <v>2013</v>
      </c>
      <c r="H82" s="11" t="s">
        <v>715</v>
      </c>
      <c r="I82" s="14">
        <v>31860</v>
      </c>
      <c r="J82" s="11" t="s">
        <v>36</v>
      </c>
      <c r="K82" s="11" t="s">
        <v>37</v>
      </c>
      <c r="L82" s="11" t="s">
        <v>154</v>
      </c>
      <c r="M82" s="11" t="s">
        <v>37</v>
      </c>
      <c r="N82" s="11" t="s">
        <v>716</v>
      </c>
      <c r="O82" s="11">
        <v>40.641356340449597</v>
      </c>
      <c r="P82" s="11">
        <v>-73.9997480587502</v>
      </c>
      <c r="Q82" s="11" t="s">
        <v>40</v>
      </c>
      <c r="R82" s="11" t="s">
        <v>88</v>
      </c>
      <c r="S82" s="11" t="s">
        <v>53</v>
      </c>
      <c r="T82" s="11" t="s">
        <v>54</v>
      </c>
      <c r="U82" s="16" t="s">
        <v>1595</v>
      </c>
      <c r="V82" s="11" t="s">
        <v>55</v>
      </c>
      <c r="W82" s="11" t="s">
        <v>42</v>
      </c>
      <c r="X82" s="14">
        <v>41342</v>
      </c>
      <c r="Y82" s="14">
        <v>41575</v>
      </c>
      <c r="Z82" s="14">
        <v>41464</v>
      </c>
      <c r="AA82" s="14">
        <v>41584</v>
      </c>
      <c r="AB82" s="14"/>
      <c r="AC82" s="11"/>
      <c r="AD82" s="11">
        <v>26</v>
      </c>
      <c r="AE82" s="11">
        <v>122</v>
      </c>
      <c r="AF82" s="11" t="s">
        <v>1067</v>
      </c>
      <c r="AG82" s="11" t="s">
        <v>1068</v>
      </c>
      <c r="AH82" s="11"/>
      <c r="AI82" s="11"/>
      <c r="AK82" s="11"/>
      <c r="AL82" s="11" t="s">
        <v>1077</v>
      </c>
      <c r="AN82" s="11" t="s">
        <v>1302</v>
      </c>
      <c r="AO82" s="15" t="s">
        <v>1077</v>
      </c>
    </row>
    <row r="83" spans="1:41" ht="216">
      <c r="A83" s="11"/>
      <c r="B83" s="12" t="s">
        <v>717</v>
      </c>
      <c r="C83" s="11"/>
      <c r="D83" s="11"/>
      <c r="E83" s="11" t="s">
        <v>151</v>
      </c>
      <c r="F83" s="11" t="s">
        <v>714</v>
      </c>
      <c r="G83" s="13">
        <v>2013</v>
      </c>
      <c r="H83" s="11" t="s">
        <v>718</v>
      </c>
      <c r="I83" s="14">
        <v>30886</v>
      </c>
      <c r="J83" s="11" t="s">
        <v>36</v>
      </c>
      <c r="K83" s="11" t="s">
        <v>37</v>
      </c>
      <c r="L83" s="11" t="s">
        <v>154</v>
      </c>
      <c r="M83" s="11" t="s">
        <v>37</v>
      </c>
      <c r="N83" s="11" t="s">
        <v>716</v>
      </c>
      <c r="O83" s="11">
        <v>40.641356340449597</v>
      </c>
      <c r="P83" s="11">
        <v>-73.9997480587502</v>
      </c>
      <c r="Q83" s="11" t="s">
        <v>40</v>
      </c>
      <c r="R83" s="11" t="s">
        <v>88</v>
      </c>
      <c r="S83" s="11" t="s">
        <v>82</v>
      </c>
      <c r="T83" s="11" t="s">
        <v>237</v>
      </c>
      <c r="U83" s="16" t="s">
        <v>1595</v>
      </c>
      <c r="V83" s="11" t="s">
        <v>55</v>
      </c>
      <c r="W83" s="11" t="s">
        <v>42</v>
      </c>
      <c r="X83" s="14">
        <v>41342</v>
      </c>
      <c r="Y83" s="14">
        <v>41564</v>
      </c>
      <c r="Z83" s="14">
        <v>41464</v>
      </c>
      <c r="AA83" s="14">
        <v>41584</v>
      </c>
      <c r="AB83" s="14"/>
      <c r="AC83" s="11"/>
      <c r="AD83" s="11">
        <v>29</v>
      </c>
      <c r="AE83" s="11">
        <v>122</v>
      </c>
      <c r="AF83" s="11" t="s">
        <v>1067</v>
      </c>
      <c r="AG83" s="11" t="s">
        <v>1068</v>
      </c>
      <c r="AH83" s="11"/>
      <c r="AI83" s="11"/>
      <c r="AK83" s="11"/>
      <c r="AL83" s="11" t="s">
        <v>1077</v>
      </c>
      <c r="AN83" s="11" t="s">
        <v>1302</v>
      </c>
      <c r="AO83" s="15" t="s">
        <v>1077</v>
      </c>
    </row>
    <row r="84" spans="1:41" ht="168">
      <c r="A84" s="11"/>
      <c r="B84" s="12" t="s">
        <v>722</v>
      </c>
      <c r="C84" s="11"/>
      <c r="D84" s="11"/>
      <c r="E84" s="11" t="s">
        <v>151</v>
      </c>
      <c r="F84" s="11" t="s">
        <v>719</v>
      </c>
      <c r="G84" s="13">
        <v>2013</v>
      </c>
      <c r="H84" s="11" t="s">
        <v>720</v>
      </c>
      <c r="I84" s="14">
        <v>28255</v>
      </c>
      <c r="J84" s="11" t="s">
        <v>45</v>
      </c>
      <c r="K84" s="11" t="s">
        <v>39</v>
      </c>
      <c r="L84" s="11" t="s">
        <v>154</v>
      </c>
      <c r="M84" s="11" t="s">
        <v>37</v>
      </c>
      <c r="N84" s="11" t="s">
        <v>721</v>
      </c>
      <c r="O84" s="11">
        <v>40.699715539812999</v>
      </c>
      <c r="P84" s="11">
        <v>-73.982683271169705</v>
      </c>
      <c r="Q84" s="11" t="s">
        <v>40</v>
      </c>
      <c r="R84" s="11" t="s">
        <v>41</v>
      </c>
      <c r="S84" s="11" t="s">
        <v>41</v>
      </c>
      <c r="T84" s="11" t="s">
        <v>41</v>
      </c>
      <c r="U84" s="16" t="s">
        <v>1554</v>
      </c>
      <c r="V84" s="11" t="s">
        <v>41</v>
      </c>
      <c r="W84" s="11" t="s">
        <v>42</v>
      </c>
      <c r="X84" s="14">
        <v>41340</v>
      </c>
      <c r="Y84" s="14" t="s">
        <v>41</v>
      </c>
      <c r="Z84" s="14">
        <v>41471</v>
      </c>
      <c r="AA84" s="14">
        <v>41473</v>
      </c>
      <c r="AB84" s="14"/>
      <c r="AC84" s="11"/>
      <c r="AD84" s="11">
        <v>36</v>
      </c>
      <c r="AE84" s="11">
        <v>131</v>
      </c>
      <c r="AF84" s="11" t="s">
        <v>41</v>
      </c>
      <c r="AG84" s="11" t="str">
        <f>AF84</f>
        <v>Sealed</v>
      </c>
      <c r="AH84" s="11"/>
      <c r="AI84" s="11"/>
      <c r="AJ84" s="11" t="s">
        <v>33</v>
      </c>
      <c r="AK84" s="11"/>
      <c r="AL84" s="11" t="s">
        <v>1084</v>
      </c>
      <c r="AM84" s="11" t="s">
        <v>1394</v>
      </c>
      <c r="AN84" s="11" t="s">
        <v>1128</v>
      </c>
      <c r="AO84" s="15" t="s">
        <v>33</v>
      </c>
    </row>
    <row r="85" spans="1:41" ht="228">
      <c r="A85" s="11"/>
      <c r="B85" s="12" t="s">
        <v>726</v>
      </c>
      <c r="C85" s="11"/>
      <c r="D85" s="11"/>
      <c r="E85" s="11" t="s">
        <v>151</v>
      </c>
      <c r="F85" s="11" t="s">
        <v>723</v>
      </c>
      <c r="G85" s="13">
        <v>2013</v>
      </c>
      <c r="H85" s="11" t="s">
        <v>724</v>
      </c>
      <c r="I85" s="14">
        <v>31485</v>
      </c>
      <c r="J85" s="11" t="s">
        <v>45</v>
      </c>
      <c r="K85" s="11" t="s">
        <v>37</v>
      </c>
      <c r="L85" s="11" t="s">
        <v>154</v>
      </c>
      <c r="M85" s="11" t="s">
        <v>37</v>
      </c>
      <c r="N85" s="11" t="s">
        <v>725</v>
      </c>
      <c r="O85" s="11">
        <v>40.704914093017599</v>
      </c>
      <c r="P85" s="11">
        <v>-73.940193176269503</v>
      </c>
      <c r="Q85" s="11" t="s">
        <v>40</v>
      </c>
      <c r="R85" s="11" t="s">
        <v>158</v>
      </c>
      <c r="S85" s="11" t="s">
        <v>48</v>
      </c>
      <c r="T85" s="11" t="s">
        <v>48</v>
      </c>
      <c r="U85" s="11" t="s">
        <v>1675</v>
      </c>
      <c r="V85" s="11" t="s">
        <v>158</v>
      </c>
      <c r="W85" s="11" t="s">
        <v>42</v>
      </c>
      <c r="X85" s="14">
        <v>41340</v>
      </c>
      <c r="Y85" s="14" t="s">
        <v>158</v>
      </c>
      <c r="Z85" s="14">
        <v>41470</v>
      </c>
      <c r="AA85" s="14">
        <v>41698</v>
      </c>
      <c r="AB85" s="14"/>
      <c r="AC85" s="11"/>
      <c r="AD85" s="11">
        <v>27</v>
      </c>
      <c r="AE85" s="11">
        <v>130</v>
      </c>
      <c r="AF85" s="11" t="s">
        <v>122</v>
      </c>
      <c r="AG85" s="11" t="str">
        <f>AF85</f>
        <v>No record of case</v>
      </c>
      <c r="AH85" s="11"/>
      <c r="AI85" s="11"/>
      <c r="AJ85" s="11" t="s">
        <v>1077</v>
      </c>
      <c r="AK85" s="11"/>
      <c r="AL85" s="11" t="s">
        <v>1077</v>
      </c>
      <c r="AM85" s="11" t="s">
        <v>158</v>
      </c>
      <c r="AN85" s="11" t="s">
        <v>1130</v>
      </c>
      <c r="AO85" s="15" t="s">
        <v>1077</v>
      </c>
    </row>
    <row r="86" spans="1:41" ht="180">
      <c r="A86" s="11"/>
      <c r="B86" s="12" t="s">
        <v>730</v>
      </c>
      <c r="C86" s="11"/>
      <c r="D86" s="11"/>
      <c r="E86" s="11" t="s">
        <v>151</v>
      </c>
      <c r="F86" s="11" t="s">
        <v>727</v>
      </c>
      <c r="G86" s="13">
        <v>2014</v>
      </c>
      <c r="H86" s="11" t="s">
        <v>728</v>
      </c>
      <c r="I86" s="14">
        <v>33904</v>
      </c>
      <c r="J86" s="11" t="s">
        <v>45</v>
      </c>
      <c r="K86" s="11" t="s">
        <v>37</v>
      </c>
      <c r="L86" s="11" t="s">
        <v>154</v>
      </c>
      <c r="M86" s="11" t="s">
        <v>37</v>
      </c>
      <c r="N86" s="11" t="s">
        <v>729</v>
      </c>
      <c r="O86" s="11">
        <v>40.689143999999999</v>
      </c>
      <c r="P86" s="11">
        <v>-73.914992999999996</v>
      </c>
      <c r="Q86" s="11" t="s">
        <v>40</v>
      </c>
      <c r="R86" s="11" t="s">
        <v>46</v>
      </c>
      <c r="S86" s="11" t="s">
        <v>82</v>
      </c>
      <c r="T86" s="11" t="s">
        <v>54</v>
      </c>
      <c r="U86" s="15" t="s">
        <v>1555</v>
      </c>
      <c r="V86" s="11" t="s">
        <v>55</v>
      </c>
      <c r="W86" s="11" t="s">
        <v>42</v>
      </c>
      <c r="X86" s="14">
        <v>41451</v>
      </c>
      <c r="Y86" s="14">
        <v>41509</v>
      </c>
      <c r="Z86" s="14">
        <v>41666</v>
      </c>
      <c r="AA86" s="14">
        <v>41670</v>
      </c>
      <c r="AB86" s="14"/>
      <c r="AC86" s="11"/>
      <c r="AD86" s="11">
        <v>21</v>
      </c>
      <c r="AE86" s="11">
        <v>215</v>
      </c>
      <c r="AF86" s="11" t="s">
        <v>1068</v>
      </c>
      <c r="AG86" s="11" t="s">
        <v>1068</v>
      </c>
      <c r="AH86" s="11"/>
      <c r="AI86" s="11"/>
      <c r="AK86" s="11"/>
      <c r="AL86" s="15" t="s">
        <v>1077</v>
      </c>
      <c r="AN86" s="11" t="s">
        <v>1303</v>
      </c>
      <c r="AO86" s="15" t="s">
        <v>1077</v>
      </c>
    </row>
    <row r="87" spans="1:41" ht="132">
      <c r="A87" s="11"/>
      <c r="B87" s="12" t="s">
        <v>734</v>
      </c>
      <c r="C87" s="11"/>
      <c r="D87" s="11"/>
      <c r="E87" s="11" t="s">
        <v>151</v>
      </c>
      <c r="F87" s="11" t="s">
        <v>731</v>
      </c>
      <c r="G87" s="13">
        <v>2013</v>
      </c>
      <c r="H87" s="11" t="s">
        <v>732</v>
      </c>
      <c r="I87" s="14">
        <v>30443</v>
      </c>
      <c r="J87" s="11" t="s">
        <v>45</v>
      </c>
      <c r="K87" s="11" t="s">
        <v>37</v>
      </c>
      <c r="L87" s="11" t="s">
        <v>154</v>
      </c>
      <c r="M87" s="11" t="s">
        <v>37</v>
      </c>
      <c r="N87" s="11" t="s">
        <v>733</v>
      </c>
      <c r="O87" s="11">
        <v>40.6533287465572</v>
      </c>
      <c r="P87" s="11">
        <v>-73.894431889057202</v>
      </c>
      <c r="Q87" s="11" t="s">
        <v>40</v>
      </c>
      <c r="R87" s="11" t="s">
        <v>88</v>
      </c>
      <c r="S87" s="11" t="s">
        <v>53</v>
      </c>
      <c r="T87" s="11" t="s">
        <v>54</v>
      </c>
      <c r="U87" s="17" t="s">
        <v>1556</v>
      </c>
      <c r="V87" s="11" t="s">
        <v>55</v>
      </c>
      <c r="W87" s="11" t="s">
        <v>42</v>
      </c>
      <c r="X87" s="14">
        <v>41299</v>
      </c>
      <c r="Y87" s="14">
        <v>41414</v>
      </c>
      <c r="Z87" s="14">
        <v>41471</v>
      </c>
      <c r="AA87" s="14">
        <v>41562</v>
      </c>
      <c r="AB87" s="14"/>
      <c r="AC87" s="11"/>
      <c r="AD87" s="11">
        <v>30</v>
      </c>
      <c r="AE87" s="11">
        <v>172</v>
      </c>
      <c r="AF87" s="11" t="s">
        <v>1068</v>
      </c>
      <c r="AG87" s="11" t="s">
        <v>1068</v>
      </c>
      <c r="AH87" s="11"/>
      <c r="AI87" s="11"/>
      <c r="AK87" s="11"/>
      <c r="AL87" s="15" t="s">
        <v>1077</v>
      </c>
      <c r="AN87" s="11" t="s">
        <v>1304</v>
      </c>
      <c r="AO87" s="15" t="s">
        <v>1077</v>
      </c>
    </row>
    <row r="88" spans="1:41" ht="144">
      <c r="A88" s="11"/>
      <c r="B88" s="12" t="s">
        <v>738</v>
      </c>
      <c r="C88" s="11"/>
      <c r="D88" s="11"/>
      <c r="E88" s="11" t="s">
        <v>151</v>
      </c>
      <c r="F88" s="11" t="s">
        <v>735</v>
      </c>
      <c r="G88" s="13">
        <v>2013</v>
      </c>
      <c r="H88" s="11" t="s">
        <v>736</v>
      </c>
      <c r="I88" s="14">
        <v>19332</v>
      </c>
      <c r="J88" s="11" t="s">
        <v>1064</v>
      </c>
      <c r="K88" s="11" t="s">
        <v>39</v>
      </c>
      <c r="L88" s="11" t="s">
        <v>154</v>
      </c>
      <c r="M88" s="11" t="s">
        <v>37</v>
      </c>
      <c r="N88" s="11" t="s">
        <v>737</v>
      </c>
      <c r="O88" s="11">
        <v>40.688243731856303</v>
      </c>
      <c r="P88" s="11">
        <v>-73.946303799748407</v>
      </c>
      <c r="Q88" s="11" t="s">
        <v>40</v>
      </c>
      <c r="R88" s="11" t="s">
        <v>46</v>
      </c>
      <c r="S88" s="11" t="s">
        <v>82</v>
      </c>
      <c r="T88" s="11" t="s">
        <v>62</v>
      </c>
      <c r="U88" s="16" t="s">
        <v>1557</v>
      </c>
      <c r="V88" s="11" t="s">
        <v>62</v>
      </c>
      <c r="W88" s="11" t="s">
        <v>42</v>
      </c>
      <c r="X88" s="14">
        <v>41298</v>
      </c>
      <c r="Y88" s="14">
        <v>41330</v>
      </c>
      <c r="Z88" s="14">
        <v>41479</v>
      </c>
      <c r="AA88" s="14">
        <v>41484</v>
      </c>
      <c r="AB88" s="14"/>
      <c r="AC88" s="11"/>
      <c r="AD88" s="11">
        <v>60</v>
      </c>
      <c r="AE88" s="11">
        <v>181</v>
      </c>
      <c r="AF88" s="11" t="s">
        <v>1068</v>
      </c>
      <c r="AG88" s="11" t="s">
        <v>1068</v>
      </c>
      <c r="AH88" s="11"/>
      <c r="AI88" s="11"/>
      <c r="AK88" s="11"/>
      <c r="AL88" s="15" t="s">
        <v>1077</v>
      </c>
      <c r="AN88" s="11" t="s">
        <v>1262</v>
      </c>
      <c r="AO88" s="15" t="s">
        <v>1077</v>
      </c>
    </row>
    <row r="89" spans="1:41" ht="409">
      <c r="A89" s="11"/>
      <c r="B89" s="12" t="s">
        <v>186</v>
      </c>
      <c r="C89" s="11"/>
      <c r="D89" s="11" t="s">
        <v>33</v>
      </c>
      <c r="E89" s="11" t="s">
        <v>151</v>
      </c>
      <c r="F89" s="11" t="s">
        <v>180</v>
      </c>
      <c r="G89" s="13" t="s">
        <v>79</v>
      </c>
      <c r="H89" s="11" t="s">
        <v>181</v>
      </c>
      <c r="I89" s="14">
        <v>21042</v>
      </c>
      <c r="J89" s="11" t="s">
        <v>45</v>
      </c>
      <c r="K89" s="11" t="s">
        <v>39</v>
      </c>
      <c r="L89" s="11" t="s">
        <v>154</v>
      </c>
      <c r="M89" s="11" t="s">
        <v>37</v>
      </c>
      <c r="N89" s="11" t="s">
        <v>182</v>
      </c>
      <c r="O89" s="11">
        <v>40.660674999999998</v>
      </c>
      <c r="P89" s="11">
        <v>-73.949234000000004</v>
      </c>
      <c r="Q89" s="11" t="s">
        <v>40</v>
      </c>
      <c r="R89" s="11" t="s">
        <v>46</v>
      </c>
      <c r="S89" s="11" t="s">
        <v>53</v>
      </c>
      <c r="T89" s="11" t="s">
        <v>183</v>
      </c>
      <c r="U89" s="11" t="s">
        <v>1696</v>
      </c>
      <c r="V89" s="11" t="s">
        <v>55</v>
      </c>
      <c r="W89" s="11" t="s">
        <v>44</v>
      </c>
      <c r="X89" s="14">
        <v>41363</v>
      </c>
      <c r="Y89" s="14">
        <v>41570</v>
      </c>
      <c r="Z89" s="14">
        <v>41479</v>
      </c>
      <c r="AA89" s="14">
        <v>41484</v>
      </c>
      <c r="AB89" s="14"/>
      <c r="AC89" s="11"/>
      <c r="AD89" s="11">
        <v>55</v>
      </c>
      <c r="AE89" s="11">
        <v>116</v>
      </c>
      <c r="AF89" s="11" t="s">
        <v>1067</v>
      </c>
      <c r="AG89" s="11" t="s">
        <v>1067</v>
      </c>
      <c r="AH89" s="11"/>
      <c r="AI89" s="11" t="s">
        <v>184</v>
      </c>
      <c r="AK89" s="11" t="s">
        <v>185</v>
      </c>
      <c r="AL89" s="11" t="s">
        <v>1077</v>
      </c>
      <c r="AN89" s="11" t="s">
        <v>1305</v>
      </c>
      <c r="AO89" s="15" t="s">
        <v>1077</v>
      </c>
    </row>
    <row r="90" spans="1:41" ht="180">
      <c r="A90" s="11"/>
      <c r="B90" s="12" t="s">
        <v>742</v>
      </c>
      <c r="C90" s="11"/>
      <c r="D90" s="11"/>
      <c r="E90" s="11" t="s">
        <v>151</v>
      </c>
      <c r="F90" s="11" t="s">
        <v>739</v>
      </c>
      <c r="G90" s="13">
        <v>2013</v>
      </c>
      <c r="H90" s="11" t="s">
        <v>740</v>
      </c>
      <c r="I90" s="14">
        <v>30498</v>
      </c>
      <c r="J90" s="11" t="s">
        <v>45</v>
      </c>
      <c r="K90" s="11" t="s">
        <v>39</v>
      </c>
      <c r="L90" s="11" t="s">
        <v>154</v>
      </c>
      <c r="M90" s="11" t="s">
        <v>37</v>
      </c>
      <c r="N90" s="11" t="s">
        <v>741</v>
      </c>
      <c r="O90" s="11">
        <v>40.654989704489701</v>
      </c>
      <c r="P90" s="11">
        <v>-73.958089426159901</v>
      </c>
      <c r="Q90" s="11" t="s">
        <v>40</v>
      </c>
      <c r="R90" s="11" t="s">
        <v>46</v>
      </c>
      <c r="S90" s="11" t="s">
        <v>53</v>
      </c>
      <c r="T90" s="11" t="s">
        <v>54</v>
      </c>
      <c r="U90" s="15" t="s">
        <v>1558</v>
      </c>
      <c r="V90" s="11" t="s">
        <v>55</v>
      </c>
      <c r="W90" s="11" t="s">
        <v>42</v>
      </c>
      <c r="X90" s="14">
        <v>41348</v>
      </c>
      <c r="Y90" s="14">
        <v>41793</v>
      </c>
      <c r="Z90" s="14">
        <v>41478</v>
      </c>
      <c r="AA90" s="14">
        <v>41481</v>
      </c>
      <c r="AB90" s="14"/>
      <c r="AC90" s="11"/>
      <c r="AD90" s="11">
        <v>30</v>
      </c>
      <c r="AE90" s="11">
        <v>130</v>
      </c>
      <c r="AF90" s="11" t="s">
        <v>1067</v>
      </c>
      <c r="AG90" s="11" t="s">
        <v>1067</v>
      </c>
      <c r="AH90" s="11"/>
      <c r="AI90" s="11"/>
      <c r="AK90" s="11"/>
      <c r="AL90" s="11" t="s">
        <v>1077</v>
      </c>
      <c r="AN90" s="11" t="s">
        <v>1307</v>
      </c>
      <c r="AO90" s="15" t="s">
        <v>1077</v>
      </c>
    </row>
    <row r="91" spans="1:41" ht="180">
      <c r="A91" s="11"/>
      <c r="B91" s="12" t="s">
        <v>742</v>
      </c>
      <c r="C91" s="11"/>
      <c r="D91" s="11"/>
      <c r="E91" s="11" t="s">
        <v>151</v>
      </c>
      <c r="F91" s="11" t="s">
        <v>739</v>
      </c>
      <c r="G91" s="13">
        <v>2013</v>
      </c>
      <c r="H91" s="11" t="s">
        <v>743</v>
      </c>
      <c r="I91" s="14">
        <v>32507</v>
      </c>
      <c r="J91" s="11" t="s">
        <v>45</v>
      </c>
      <c r="K91" s="11" t="s">
        <v>39</v>
      </c>
      <c r="L91" s="11" t="s">
        <v>154</v>
      </c>
      <c r="M91" s="11" t="s">
        <v>37</v>
      </c>
      <c r="N91" s="11" t="s">
        <v>741</v>
      </c>
      <c r="O91" s="11">
        <v>40.654989704489701</v>
      </c>
      <c r="P91" s="11">
        <v>-73.958089426159901</v>
      </c>
      <c r="Q91" s="11" t="s">
        <v>40</v>
      </c>
      <c r="R91" s="11" t="s">
        <v>46</v>
      </c>
      <c r="S91" s="11" t="s">
        <v>82</v>
      </c>
      <c r="T91" s="11" t="s">
        <v>75</v>
      </c>
      <c r="U91" s="15" t="s">
        <v>1558</v>
      </c>
      <c r="V91" s="11" t="s">
        <v>55</v>
      </c>
      <c r="W91" s="11" t="s">
        <v>42</v>
      </c>
      <c r="X91" s="14">
        <v>41348</v>
      </c>
      <c r="Y91" s="14">
        <v>41424</v>
      </c>
      <c r="Z91" s="14">
        <v>41478</v>
      </c>
      <c r="AA91" s="14">
        <v>41481</v>
      </c>
      <c r="AB91" s="14"/>
      <c r="AC91" s="11"/>
      <c r="AD91" s="11">
        <v>24</v>
      </c>
      <c r="AE91" s="11">
        <v>130</v>
      </c>
      <c r="AF91" s="11" t="s">
        <v>1068</v>
      </c>
      <c r="AG91" s="11" t="s">
        <v>1068</v>
      </c>
      <c r="AH91" s="11"/>
      <c r="AI91" s="11"/>
      <c r="AK91" s="11"/>
      <c r="AL91" s="15" t="s">
        <v>1077</v>
      </c>
      <c r="AN91" s="11" t="s">
        <v>1307</v>
      </c>
      <c r="AO91" s="15" t="s">
        <v>1077</v>
      </c>
    </row>
    <row r="92" spans="1:41" ht="409">
      <c r="A92" s="11"/>
      <c r="B92" s="12" t="s">
        <v>191</v>
      </c>
      <c r="C92" s="11"/>
      <c r="D92" s="11" t="s">
        <v>33</v>
      </c>
      <c r="E92" s="11" t="s">
        <v>151</v>
      </c>
      <c r="F92" s="11" t="s">
        <v>187</v>
      </c>
      <c r="G92" s="13" t="s">
        <v>79</v>
      </c>
      <c r="H92" s="11" t="s">
        <v>188</v>
      </c>
      <c r="I92" s="14">
        <v>26298</v>
      </c>
      <c r="J92" s="11" t="s">
        <v>36</v>
      </c>
      <c r="K92" s="11" t="s">
        <v>39</v>
      </c>
      <c r="L92" s="11" t="s">
        <v>154</v>
      </c>
      <c r="M92" s="11" t="s">
        <v>37</v>
      </c>
      <c r="N92" s="11" t="s">
        <v>189</v>
      </c>
      <c r="O92" s="11">
        <v>40.690395000000002</v>
      </c>
      <c r="P92" s="11">
        <v>-73.910270999999995</v>
      </c>
      <c r="Q92" s="11" t="s">
        <v>40</v>
      </c>
      <c r="R92" s="11" t="s">
        <v>41</v>
      </c>
      <c r="S92" s="11" t="s">
        <v>41</v>
      </c>
      <c r="T92" s="11" t="s">
        <v>41</v>
      </c>
      <c r="U92" s="11" t="s">
        <v>1674</v>
      </c>
      <c r="V92" s="11" t="s">
        <v>41</v>
      </c>
      <c r="W92" s="11" t="s">
        <v>42</v>
      </c>
      <c r="X92" s="14">
        <v>41339</v>
      </c>
      <c r="Y92" s="14" t="s">
        <v>41</v>
      </c>
      <c r="Z92" s="14">
        <v>41479</v>
      </c>
      <c r="AA92" s="14">
        <v>41484</v>
      </c>
      <c r="AB92" s="14"/>
      <c r="AC92" s="11"/>
      <c r="AD92" s="11">
        <v>41</v>
      </c>
      <c r="AE92" s="11">
        <v>140</v>
      </c>
      <c r="AF92" s="11" t="s">
        <v>41</v>
      </c>
      <c r="AG92" s="11" t="str">
        <f>AF92</f>
        <v>Sealed</v>
      </c>
      <c r="AH92" s="11"/>
      <c r="AI92" s="11"/>
      <c r="AJ92" s="11" t="s">
        <v>33</v>
      </c>
      <c r="AK92" s="11" t="s">
        <v>190</v>
      </c>
      <c r="AL92" s="11" t="s">
        <v>1084</v>
      </c>
      <c r="AM92" s="18" t="s">
        <v>1440</v>
      </c>
      <c r="AN92" s="11" t="s">
        <v>1126</v>
      </c>
      <c r="AO92" s="15" t="s">
        <v>33</v>
      </c>
    </row>
    <row r="93" spans="1:41" ht="409">
      <c r="A93" s="11"/>
      <c r="B93" s="12" t="s">
        <v>191</v>
      </c>
      <c r="C93" s="11"/>
      <c r="D93" s="11" t="s">
        <v>33</v>
      </c>
      <c r="E93" s="11" t="s">
        <v>151</v>
      </c>
      <c r="F93" s="11" t="s">
        <v>187</v>
      </c>
      <c r="G93" s="13" t="s">
        <v>79</v>
      </c>
      <c r="H93" s="11" t="s">
        <v>192</v>
      </c>
      <c r="I93" s="14">
        <v>29356</v>
      </c>
      <c r="J93" s="11" t="s">
        <v>45</v>
      </c>
      <c r="K93" s="11" t="s">
        <v>39</v>
      </c>
      <c r="L93" s="11" t="s">
        <v>154</v>
      </c>
      <c r="M93" s="11" t="s">
        <v>37</v>
      </c>
      <c r="N93" s="11" t="s">
        <v>189</v>
      </c>
      <c r="O93" s="11">
        <v>40.690395000000002</v>
      </c>
      <c r="P93" s="11">
        <v>-73.910270999999995</v>
      </c>
      <c r="Q93" s="11" t="s">
        <v>40</v>
      </c>
      <c r="R93" s="11" t="s">
        <v>100</v>
      </c>
      <c r="S93" s="11" t="s">
        <v>47</v>
      </c>
      <c r="T93" s="11" t="s">
        <v>62</v>
      </c>
      <c r="U93" s="11" t="s">
        <v>1674</v>
      </c>
      <c r="V93" s="11" t="s">
        <v>62</v>
      </c>
      <c r="W93" s="11" t="s">
        <v>42</v>
      </c>
      <c r="X93" s="14">
        <v>41339</v>
      </c>
      <c r="Y93" s="14">
        <v>41809</v>
      </c>
      <c r="Z93" s="14">
        <v>41479</v>
      </c>
      <c r="AA93" s="14">
        <v>41484</v>
      </c>
      <c r="AB93" s="14"/>
      <c r="AC93" s="11"/>
      <c r="AD93" s="11">
        <v>33</v>
      </c>
      <c r="AE93" s="11">
        <v>140</v>
      </c>
      <c r="AF93" s="11" t="s">
        <v>1067</v>
      </c>
      <c r="AG93" s="11" t="s">
        <v>1067</v>
      </c>
      <c r="AH93" s="11"/>
      <c r="AI93" s="11"/>
      <c r="AJ93" s="11" t="s">
        <v>33</v>
      </c>
      <c r="AK93" s="11" t="s">
        <v>190</v>
      </c>
      <c r="AL93" s="11" t="s">
        <v>1077</v>
      </c>
      <c r="AM93" s="15" t="s">
        <v>1132</v>
      </c>
      <c r="AN93" s="11" t="s">
        <v>1131</v>
      </c>
      <c r="AO93" s="15" t="s">
        <v>1077</v>
      </c>
    </row>
    <row r="94" spans="1:41" ht="409">
      <c r="A94" s="11"/>
      <c r="B94" s="12" t="s">
        <v>196</v>
      </c>
      <c r="C94" s="11"/>
      <c r="D94" s="11" t="s">
        <v>33</v>
      </c>
      <c r="E94" s="11" t="s">
        <v>151</v>
      </c>
      <c r="F94" s="11" t="s">
        <v>193</v>
      </c>
      <c r="G94" s="13" t="s">
        <v>79</v>
      </c>
      <c r="H94" s="11" t="s">
        <v>197</v>
      </c>
      <c r="I94" s="14">
        <v>32010</v>
      </c>
      <c r="J94" s="11" t="s">
        <v>43</v>
      </c>
      <c r="K94" s="11" t="s">
        <v>39</v>
      </c>
      <c r="L94" s="11" t="s">
        <v>166</v>
      </c>
      <c r="M94" s="11" t="s">
        <v>37</v>
      </c>
      <c r="N94" s="11" t="s">
        <v>189</v>
      </c>
      <c r="O94" s="11">
        <v>40.690395000000002</v>
      </c>
      <c r="P94" s="11">
        <v>-73.910270999999995</v>
      </c>
      <c r="Q94" s="11" t="s">
        <v>40</v>
      </c>
      <c r="R94" s="11" t="s">
        <v>100</v>
      </c>
      <c r="S94" s="11" t="s">
        <v>47</v>
      </c>
      <c r="T94" s="11" t="s">
        <v>62</v>
      </c>
      <c r="U94" s="11" t="s">
        <v>1697</v>
      </c>
      <c r="V94" s="11" t="s">
        <v>62</v>
      </c>
      <c r="W94" s="11" t="s">
        <v>42</v>
      </c>
      <c r="X94" s="14">
        <v>41339</v>
      </c>
      <c r="Y94" s="14">
        <v>41430</v>
      </c>
      <c r="Z94" s="14">
        <v>41479</v>
      </c>
      <c r="AA94" s="14">
        <v>41484</v>
      </c>
      <c r="AB94" s="14"/>
      <c r="AC94" s="11"/>
      <c r="AD94" s="11">
        <v>25</v>
      </c>
      <c r="AE94" s="11">
        <v>140</v>
      </c>
      <c r="AF94" s="11" t="s">
        <v>1068</v>
      </c>
      <c r="AG94" s="11" t="s">
        <v>1068</v>
      </c>
      <c r="AH94" s="11"/>
      <c r="AI94" s="11"/>
      <c r="AJ94" s="11" t="s">
        <v>33</v>
      </c>
      <c r="AK94" s="11" t="s">
        <v>195</v>
      </c>
      <c r="AL94" s="11" t="s">
        <v>1077</v>
      </c>
      <c r="AN94" s="11" t="s">
        <v>1133</v>
      </c>
      <c r="AO94" s="15" t="s">
        <v>1077</v>
      </c>
    </row>
    <row r="95" spans="1:41" ht="409">
      <c r="A95" s="11"/>
      <c r="B95" s="12" t="s">
        <v>196</v>
      </c>
      <c r="C95" s="11"/>
      <c r="D95" s="11" t="s">
        <v>33</v>
      </c>
      <c r="E95" s="11" t="s">
        <v>151</v>
      </c>
      <c r="F95" s="11" t="s">
        <v>193</v>
      </c>
      <c r="G95" s="13" t="s">
        <v>79</v>
      </c>
      <c r="H95" s="11" t="s">
        <v>194</v>
      </c>
      <c r="I95" s="14">
        <v>29736</v>
      </c>
      <c r="J95" s="11" t="s">
        <v>1064</v>
      </c>
      <c r="K95" s="11" t="s">
        <v>39</v>
      </c>
      <c r="L95" s="11" t="s">
        <v>166</v>
      </c>
      <c r="M95" s="11" t="s">
        <v>37</v>
      </c>
      <c r="N95" s="11" t="s">
        <v>189</v>
      </c>
      <c r="O95" s="11">
        <v>40.690395000000002</v>
      </c>
      <c r="P95" s="11">
        <v>-73.910270999999995</v>
      </c>
      <c r="Q95" s="11" t="s">
        <v>40</v>
      </c>
      <c r="R95" s="11" t="s">
        <v>122</v>
      </c>
      <c r="S95" s="11" t="s">
        <v>48</v>
      </c>
      <c r="T95" s="11" t="s">
        <v>48</v>
      </c>
      <c r="U95" s="11" t="s">
        <v>1697</v>
      </c>
      <c r="V95" s="11" t="s">
        <v>122</v>
      </c>
      <c r="W95" s="11" t="s">
        <v>42</v>
      </c>
      <c r="X95" s="14">
        <v>41339</v>
      </c>
      <c r="Y95" s="14" t="s">
        <v>122</v>
      </c>
      <c r="Z95" s="14">
        <v>41479</v>
      </c>
      <c r="AA95" s="14">
        <v>41484</v>
      </c>
      <c r="AB95" s="14"/>
      <c r="AC95" s="11"/>
      <c r="AD95" s="11">
        <v>32</v>
      </c>
      <c r="AE95" s="11">
        <v>140</v>
      </c>
      <c r="AF95" s="11" t="s">
        <v>122</v>
      </c>
      <c r="AG95" s="11" t="str">
        <f>AF95</f>
        <v>No record of case</v>
      </c>
      <c r="AH95" s="11"/>
      <c r="AI95" s="11"/>
      <c r="AJ95" s="11" t="s">
        <v>1077</v>
      </c>
      <c r="AK95" s="11" t="s">
        <v>195</v>
      </c>
      <c r="AL95" s="11" t="s">
        <v>1084</v>
      </c>
      <c r="AM95" s="11" t="s">
        <v>1124</v>
      </c>
      <c r="AN95" s="11" t="s">
        <v>1133</v>
      </c>
      <c r="AO95" s="15" t="s">
        <v>33</v>
      </c>
    </row>
    <row r="96" spans="1:41" ht="168">
      <c r="A96" s="11"/>
      <c r="B96" s="12" t="s">
        <v>748</v>
      </c>
      <c r="C96" s="11"/>
      <c r="D96" s="11"/>
      <c r="E96" s="11" t="s">
        <v>151</v>
      </c>
      <c r="F96" s="11" t="s">
        <v>744</v>
      </c>
      <c r="G96" s="13">
        <v>2013</v>
      </c>
      <c r="H96" s="11" t="s">
        <v>745</v>
      </c>
      <c r="I96" s="14">
        <v>19001</v>
      </c>
      <c r="J96" s="11" t="s">
        <v>1064</v>
      </c>
      <c r="K96" s="11" t="s">
        <v>39</v>
      </c>
      <c r="L96" s="11" t="s">
        <v>154</v>
      </c>
      <c r="M96" s="11" t="s">
        <v>37</v>
      </c>
      <c r="N96" s="11" t="s">
        <v>746</v>
      </c>
      <c r="O96" s="11">
        <v>40.599582672119098</v>
      </c>
      <c r="P96" s="11">
        <v>-73.951828002929702</v>
      </c>
      <c r="Q96" s="11" t="s">
        <v>40</v>
      </c>
      <c r="R96" s="11" t="s">
        <v>214</v>
      </c>
      <c r="S96" s="11" t="s">
        <v>53</v>
      </c>
      <c r="T96" s="11" t="s">
        <v>54</v>
      </c>
      <c r="U96" s="16" t="s">
        <v>1559</v>
      </c>
      <c r="V96" s="11" t="s">
        <v>55</v>
      </c>
      <c r="W96" s="11" t="s">
        <v>42</v>
      </c>
      <c r="X96" s="14">
        <v>41398</v>
      </c>
      <c r="Y96" s="14">
        <v>41456</v>
      </c>
      <c r="Z96" s="14">
        <v>41494</v>
      </c>
      <c r="AA96" s="14">
        <v>41499</v>
      </c>
      <c r="AB96" s="14"/>
      <c r="AC96" s="11"/>
      <c r="AD96" s="11">
        <v>61</v>
      </c>
      <c r="AE96" s="11">
        <v>96</v>
      </c>
      <c r="AF96" s="11" t="s">
        <v>1068</v>
      </c>
      <c r="AG96" s="11" t="s">
        <v>1068</v>
      </c>
      <c r="AH96" s="11"/>
      <c r="AI96" s="11"/>
      <c r="AK96" s="11"/>
      <c r="AL96" s="15" t="s">
        <v>1077</v>
      </c>
      <c r="AN96" s="11" t="s">
        <v>747</v>
      </c>
      <c r="AO96" s="15" t="s">
        <v>1077</v>
      </c>
    </row>
    <row r="97" spans="1:41" ht="192">
      <c r="A97" s="11"/>
      <c r="B97" s="12" t="s">
        <v>752</v>
      </c>
      <c r="C97" s="11"/>
      <c r="D97" s="11"/>
      <c r="E97" s="11" t="s">
        <v>151</v>
      </c>
      <c r="F97" s="11" t="s">
        <v>749</v>
      </c>
      <c r="G97" s="13">
        <v>2013</v>
      </c>
      <c r="H97" s="11" t="s">
        <v>753</v>
      </c>
      <c r="I97" s="14">
        <v>21285</v>
      </c>
      <c r="J97" s="11" t="s">
        <v>45</v>
      </c>
      <c r="K97" s="11" t="s">
        <v>39</v>
      </c>
      <c r="L97" s="11" t="s">
        <v>154</v>
      </c>
      <c r="M97" s="11" t="s">
        <v>37</v>
      </c>
      <c r="N97" s="11" t="s">
        <v>751</v>
      </c>
      <c r="O97" s="11">
        <v>40.645767761791802</v>
      </c>
      <c r="P97" s="11">
        <v>-73.959997445440905</v>
      </c>
      <c r="Q97" s="11" t="s">
        <v>40</v>
      </c>
      <c r="R97" s="11" t="s">
        <v>100</v>
      </c>
      <c r="S97" s="11" t="s">
        <v>47</v>
      </c>
      <c r="T97" s="11" t="s">
        <v>94</v>
      </c>
      <c r="U97" s="11" t="s">
        <v>1560</v>
      </c>
      <c r="V97" s="11" t="s">
        <v>47</v>
      </c>
      <c r="W97" s="11" t="s">
        <v>42</v>
      </c>
      <c r="X97" s="14">
        <v>41352</v>
      </c>
      <c r="Y97" s="14">
        <v>41529</v>
      </c>
      <c r="Z97" s="14">
        <v>41499</v>
      </c>
      <c r="AA97" s="14">
        <v>41502</v>
      </c>
      <c r="AB97" s="14"/>
      <c r="AC97" s="11"/>
      <c r="AD97" s="11">
        <v>55</v>
      </c>
      <c r="AE97" s="11">
        <v>147</v>
      </c>
      <c r="AF97" s="11" t="s">
        <v>1067</v>
      </c>
      <c r="AG97" s="11" t="s">
        <v>1067</v>
      </c>
      <c r="AH97" s="11"/>
      <c r="AI97" s="11"/>
      <c r="AJ97" s="11" t="s">
        <v>1077</v>
      </c>
      <c r="AK97" s="11"/>
      <c r="AL97" s="11" t="s">
        <v>1077</v>
      </c>
      <c r="AM97" s="11" t="s">
        <v>1382</v>
      </c>
      <c r="AN97" s="11" t="s">
        <v>1134</v>
      </c>
      <c r="AO97" s="15" t="s">
        <v>1077</v>
      </c>
    </row>
    <row r="98" spans="1:41" ht="192">
      <c r="A98" s="11"/>
      <c r="B98" s="12" t="s">
        <v>752</v>
      </c>
      <c r="C98" s="11"/>
      <c r="D98" s="11"/>
      <c r="E98" s="11" t="s">
        <v>151</v>
      </c>
      <c r="F98" s="11" t="s">
        <v>749</v>
      </c>
      <c r="G98" s="13">
        <v>2013</v>
      </c>
      <c r="H98" s="11" t="s">
        <v>750</v>
      </c>
      <c r="I98" s="14">
        <v>31253</v>
      </c>
      <c r="J98" s="11" t="s">
        <v>45</v>
      </c>
      <c r="K98" s="11" t="s">
        <v>39</v>
      </c>
      <c r="L98" s="11" t="s">
        <v>154</v>
      </c>
      <c r="M98" s="11" t="s">
        <v>37</v>
      </c>
      <c r="N98" s="11" t="s">
        <v>751</v>
      </c>
      <c r="O98" s="11">
        <v>40.645767761791802</v>
      </c>
      <c r="P98" s="11">
        <v>-73.959997445440905</v>
      </c>
      <c r="Q98" s="11" t="s">
        <v>40</v>
      </c>
      <c r="R98" s="11" t="s">
        <v>46</v>
      </c>
      <c r="S98" s="11" t="s">
        <v>53</v>
      </c>
      <c r="T98" s="11" t="s">
        <v>75</v>
      </c>
      <c r="U98" s="11" t="s">
        <v>1560</v>
      </c>
      <c r="V98" s="11" t="s">
        <v>55</v>
      </c>
      <c r="W98" s="11" t="s">
        <v>42</v>
      </c>
      <c r="X98" s="14">
        <v>41352</v>
      </c>
      <c r="Y98" s="14">
        <v>41418</v>
      </c>
      <c r="Z98" s="14">
        <v>41499</v>
      </c>
      <c r="AA98" s="14">
        <v>41502</v>
      </c>
      <c r="AB98" s="14"/>
      <c r="AC98" s="11"/>
      <c r="AD98" s="11">
        <v>28</v>
      </c>
      <c r="AE98" s="11">
        <v>147</v>
      </c>
      <c r="AF98" s="11" t="s">
        <v>1068</v>
      </c>
      <c r="AG98" s="11" t="s">
        <v>1068</v>
      </c>
      <c r="AH98" s="11"/>
      <c r="AI98" s="11"/>
      <c r="AK98" s="11"/>
      <c r="AL98" s="15" t="s">
        <v>1077</v>
      </c>
      <c r="AN98" s="11" t="s">
        <v>1308</v>
      </c>
      <c r="AO98" s="15" t="s">
        <v>1077</v>
      </c>
    </row>
    <row r="99" spans="1:41" ht="180">
      <c r="A99" s="11"/>
      <c r="B99" s="12" t="s">
        <v>757</v>
      </c>
      <c r="C99" s="11"/>
      <c r="D99" s="11"/>
      <c r="E99" s="11" t="s">
        <v>151</v>
      </c>
      <c r="F99" s="11" t="s">
        <v>754</v>
      </c>
      <c r="G99" s="13">
        <v>2013</v>
      </c>
      <c r="H99" s="11" t="s">
        <v>755</v>
      </c>
      <c r="I99" s="14">
        <v>22901</v>
      </c>
      <c r="J99" s="11" t="s">
        <v>45</v>
      </c>
      <c r="K99" s="11" t="s">
        <v>37</v>
      </c>
      <c r="L99" s="11" t="s">
        <v>154</v>
      </c>
      <c r="M99" s="11" t="s">
        <v>37</v>
      </c>
      <c r="N99" s="11" t="s">
        <v>756</v>
      </c>
      <c r="O99" s="11">
        <v>40.650981027382301</v>
      </c>
      <c r="P99" s="11">
        <v>-73.9641698800623</v>
      </c>
      <c r="Q99" s="11" t="s">
        <v>40</v>
      </c>
      <c r="R99" s="11" t="s">
        <v>122</v>
      </c>
      <c r="S99" s="11" t="s">
        <v>48</v>
      </c>
      <c r="T99" s="11" t="s">
        <v>48</v>
      </c>
      <c r="U99" s="16" t="s">
        <v>1561</v>
      </c>
      <c r="V99" s="11" t="s">
        <v>122</v>
      </c>
      <c r="W99" s="11" t="s">
        <v>223</v>
      </c>
      <c r="X99" s="14">
        <v>41349</v>
      </c>
      <c r="Y99" s="14" t="s">
        <v>122</v>
      </c>
      <c r="Z99" s="14">
        <v>41499</v>
      </c>
      <c r="AA99" s="14">
        <v>41558</v>
      </c>
      <c r="AB99" s="14"/>
      <c r="AC99" s="11"/>
      <c r="AD99" s="11">
        <v>51</v>
      </c>
      <c r="AE99" s="11">
        <v>150</v>
      </c>
      <c r="AF99" s="11" t="s">
        <v>122</v>
      </c>
      <c r="AG99" s="11" t="str">
        <f>AF99</f>
        <v>No record of case</v>
      </c>
      <c r="AH99" s="11"/>
      <c r="AI99" s="11"/>
      <c r="AJ99" s="11" t="s">
        <v>33</v>
      </c>
      <c r="AK99" s="11"/>
      <c r="AL99" s="11" t="s">
        <v>1084</v>
      </c>
      <c r="AM99" s="18" t="s">
        <v>1395</v>
      </c>
      <c r="AN99" s="11" t="s">
        <v>1445</v>
      </c>
      <c r="AO99" s="15" t="s">
        <v>33</v>
      </c>
    </row>
    <row r="100" spans="1:41" ht="192">
      <c r="A100" s="11"/>
      <c r="B100" s="12" t="s">
        <v>761</v>
      </c>
      <c r="C100" s="11"/>
      <c r="D100" s="11"/>
      <c r="E100" s="11" t="s">
        <v>151</v>
      </c>
      <c r="F100" s="11" t="s">
        <v>758</v>
      </c>
      <c r="G100" s="13">
        <v>2013</v>
      </c>
      <c r="H100" s="11" t="s">
        <v>759</v>
      </c>
      <c r="I100" s="14">
        <v>31673</v>
      </c>
      <c r="J100" s="11" t="s">
        <v>36</v>
      </c>
      <c r="K100" s="11" t="s">
        <v>37</v>
      </c>
      <c r="L100" s="11" t="s">
        <v>154</v>
      </c>
      <c r="M100" s="11" t="s">
        <v>37</v>
      </c>
      <c r="N100" s="11" t="s">
        <v>760</v>
      </c>
      <c r="O100" s="11">
        <v>40.645002302987997</v>
      </c>
      <c r="P100" s="11">
        <v>-73.998237441218393</v>
      </c>
      <c r="Q100" s="11" t="s">
        <v>40</v>
      </c>
      <c r="R100" s="11" t="s">
        <v>41</v>
      </c>
      <c r="S100" s="11" t="s">
        <v>41</v>
      </c>
      <c r="T100" s="11" t="s">
        <v>41</v>
      </c>
      <c r="U100" s="16" t="s">
        <v>1562</v>
      </c>
      <c r="V100" s="11" t="s">
        <v>41</v>
      </c>
      <c r="W100" s="11" t="s">
        <v>42</v>
      </c>
      <c r="X100" s="14">
        <v>41362</v>
      </c>
      <c r="Y100" s="14" t="s">
        <v>41</v>
      </c>
      <c r="Z100" s="14">
        <v>41499</v>
      </c>
      <c r="AA100" s="14">
        <v>41502</v>
      </c>
      <c r="AB100" s="14"/>
      <c r="AC100" s="11"/>
      <c r="AD100" s="11">
        <v>26</v>
      </c>
      <c r="AE100" s="11">
        <v>137</v>
      </c>
      <c r="AF100" s="11" t="s">
        <v>41</v>
      </c>
      <c r="AG100" s="11" t="str">
        <f>AF100</f>
        <v>Sealed</v>
      </c>
      <c r="AH100" s="11"/>
      <c r="AI100" s="11"/>
      <c r="AJ100" s="11" t="s">
        <v>33</v>
      </c>
      <c r="AK100" s="11"/>
      <c r="AL100" s="11" t="s">
        <v>1084</v>
      </c>
      <c r="AM100" s="15" t="s">
        <v>1396</v>
      </c>
      <c r="AN100" s="11" t="s">
        <v>1135</v>
      </c>
      <c r="AO100" s="15" t="s">
        <v>33</v>
      </c>
    </row>
    <row r="101" spans="1:41" ht="409">
      <c r="A101" s="11"/>
      <c r="B101" s="12" t="s">
        <v>202</v>
      </c>
      <c r="C101" s="11"/>
      <c r="D101" s="11" t="s">
        <v>33</v>
      </c>
      <c r="E101" s="11" t="s">
        <v>151</v>
      </c>
      <c r="F101" s="11" t="s">
        <v>198</v>
      </c>
      <c r="G101" s="13" t="s">
        <v>79</v>
      </c>
      <c r="H101" s="11" t="s">
        <v>199</v>
      </c>
      <c r="I101" s="14">
        <v>22110</v>
      </c>
      <c r="J101" s="11" t="s">
        <v>45</v>
      </c>
      <c r="K101" s="11" t="s">
        <v>39</v>
      </c>
      <c r="L101" s="11" t="s">
        <v>166</v>
      </c>
      <c r="M101" s="11" t="s">
        <v>37</v>
      </c>
      <c r="N101" s="11" t="s">
        <v>200</v>
      </c>
      <c r="O101" s="11">
        <v>40.675312131643302</v>
      </c>
      <c r="P101" s="11">
        <v>-73.936354815959902</v>
      </c>
      <c r="Q101" s="11" t="s">
        <v>40</v>
      </c>
      <c r="R101" s="11" t="s">
        <v>41</v>
      </c>
      <c r="S101" s="11" t="s">
        <v>41</v>
      </c>
      <c r="T101" s="11" t="s">
        <v>41</v>
      </c>
      <c r="U101" s="11" t="s">
        <v>1137</v>
      </c>
      <c r="V101" s="11" t="s">
        <v>41</v>
      </c>
      <c r="W101" s="11" t="s">
        <v>42</v>
      </c>
      <c r="X101" s="14">
        <v>41366</v>
      </c>
      <c r="Y101" s="14">
        <v>41584</v>
      </c>
      <c r="Z101" s="14">
        <v>41520</v>
      </c>
      <c r="AA101" s="14">
        <v>41565</v>
      </c>
      <c r="AB101" s="14"/>
      <c r="AC101" s="11"/>
      <c r="AD101" s="11">
        <v>53</v>
      </c>
      <c r="AE101" s="11">
        <v>154</v>
      </c>
      <c r="AF101" s="11" t="s">
        <v>1067</v>
      </c>
      <c r="AG101" s="11" t="s">
        <v>1067</v>
      </c>
      <c r="AH101" s="11"/>
      <c r="AI101" s="11"/>
      <c r="AJ101" s="11" t="s">
        <v>33</v>
      </c>
      <c r="AK101" s="11" t="s">
        <v>201</v>
      </c>
      <c r="AL101" s="11" t="s">
        <v>1077</v>
      </c>
      <c r="AM101" s="11" t="s">
        <v>1397</v>
      </c>
      <c r="AN101" s="11" t="s">
        <v>1136</v>
      </c>
      <c r="AO101" s="15" t="s">
        <v>33</v>
      </c>
    </row>
    <row r="102" spans="1:41" ht="409">
      <c r="A102" s="11"/>
      <c r="B102" s="12" t="s">
        <v>207</v>
      </c>
      <c r="C102" s="11"/>
      <c r="D102" s="11" t="s">
        <v>33</v>
      </c>
      <c r="E102" s="11" t="s">
        <v>151</v>
      </c>
      <c r="F102" s="11" t="s">
        <v>203</v>
      </c>
      <c r="G102" s="13" t="s">
        <v>79</v>
      </c>
      <c r="H102" s="11" t="s">
        <v>204</v>
      </c>
      <c r="I102" s="14" t="s">
        <v>1064</v>
      </c>
      <c r="J102" s="11" t="s">
        <v>45</v>
      </c>
      <c r="K102" s="11" t="s">
        <v>39</v>
      </c>
      <c r="L102" s="11" t="s">
        <v>166</v>
      </c>
      <c r="M102" s="11" t="s">
        <v>37</v>
      </c>
      <c r="N102" s="11" t="s">
        <v>205</v>
      </c>
      <c r="O102" s="11">
        <v>40.671543121337898</v>
      </c>
      <c r="P102" s="11">
        <v>-73.927841186523395</v>
      </c>
      <c r="Q102" s="11" t="s">
        <v>40</v>
      </c>
      <c r="R102" s="11" t="s">
        <v>41</v>
      </c>
      <c r="S102" s="11" t="s">
        <v>41</v>
      </c>
      <c r="T102" s="11" t="s">
        <v>41</v>
      </c>
      <c r="U102" s="11" t="s">
        <v>1511</v>
      </c>
      <c r="V102" s="11" t="s">
        <v>41</v>
      </c>
      <c r="W102" s="11" t="s">
        <v>42</v>
      </c>
      <c r="X102" s="14">
        <v>41367</v>
      </c>
      <c r="Y102" s="14" t="s">
        <v>41</v>
      </c>
      <c r="Z102" s="14">
        <v>41520</v>
      </c>
      <c r="AA102" s="14">
        <v>41523</v>
      </c>
      <c r="AB102" s="14"/>
      <c r="AC102" s="11"/>
      <c r="AD102" s="11" t="s">
        <v>1064</v>
      </c>
      <c r="AE102" s="11">
        <v>153</v>
      </c>
      <c r="AF102" s="14" t="s">
        <v>41</v>
      </c>
      <c r="AG102" s="11" t="str">
        <f>AF102</f>
        <v>Sealed</v>
      </c>
      <c r="AH102" s="11"/>
      <c r="AI102" s="11"/>
      <c r="AJ102" s="11" t="s">
        <v>33</v>
      </c>
      <c r="AK102" s="11" t="s">
        <v>206</v>
      </c>
      <c r="AL102" s="11" t="s">
        <v>1084</v>
      </c>
      <c r="AM102" s="11" t="s">
        <v>1138</v>
      </c>
      <c r="AN102" s="11" t="s">
        <v>1139</v>
      </c>
      <c r="AO102" s="15" t="s">
        <v>33</v>
      </c>
    </row>
    <row r="103" spans="1:41" ht="144">
      <c r="A103" s="11"/>
      <c r="B103" s="12" t="s">
        <v>765</v>
      </c>
      <c r="C103" s="11"/>
      <c r="D103" s="11"/>
      <c r="E103" s="11" t="s">
        <v>151</v>
      </c>
      <c r="F103" s="11" t="s">
        <v>762</v>
      </c>
      <c r="G103" s="13">
        <v>2013</v>
      </c>
      <c r="H103" s="11" t="s">
        <v>763</v>
      </c>
      <c r="I103" s="14" t="s">
        <v>1064</v>
      </c>
      <c r="J103" s="11" t="s">
        <v>45</v>
      </c>
      <c r="K103" s="11" t="s">
        <v>37</v>
      </c>
      <c r="L103" s="11" t="s">
        <v>166</v>
      </c>
      <c r="M103" s="11" t="s">
        <v>37</v>
      </c>
      <c r="N103" s="11" t="s">
        <v>764</v>
      </c>
      <c r="O103" s="11">
        <v>40.671222686767599</v>
      </c>
      <c r="P103" s="11">
        <v>-73.921493530273395</v>
      </c>
      <c r="Q103" s="11" t="s">
        <v>40</v>
      </c>
      <c r="R103" s="11" t="s">
        <v>158</v>
      </c>
      <c r="S103" s="11" t="s">
        <v>48</v>
      </c>
      <c r="T103" s="11" t="s">
        <v>48</v>
      </c>
      <c r="U103" s="17" t="s">
        <v>1563</v>
      </c>
      <c r="V103" s="11" t="s">
        <v>158</v>
      </c>
      <c r="W103" s="11" t="s">
        <v>42</v>
      </c>
      <c r="X103" s="14">
        <v>41431</v>
      </c>
      <c r="Y103" s="14" t="s">
        <v>158</v>
      </c>
      <c r="Z103" s="14">
        <v>41520</v>
      </c>
      <c r="AA103" s="14">
        <v>41908</v>
      </c>
      <c r="AB103" s="14"/>
      <c r="AC103" s="11"/>
      <c r="AD103" s="11" t="s">
        <v>1064</v>
      </c>
      <c r="AE103" s="11">
        <v>89</v>
      </c>
      <c r="AF103" s="11" t="s">
        <v>122</v>
      </c>
      <c r="AG103" s="11" t="str">
        <f>AF103</f>
        <v>No record of case</v>
      </c>
      <c r="AH103" s="11"/>
      <c r="AI103" s="11"/>
      <c r="AJ103" s="11" t="s">
        <v>1077</v>
      </c>
      <c r="AK103" s="11"/>
      <c r="AL103" s="11" t="s">
        <v>1077</v>
      </c>
      <c r="AM103" s="11" t="s">
        <v>158</v>
      </c>
      <c r="AN103" s="11" t="s">
        <v>1129</v>
      </c>
      <c r="AO103" s="15" t="s">
        <v>33</v>
      </c>
    </row>
    <row r="104" spans="1:41" ht="180">
      <c r="A104" s="11"/>
      <c r="B104" s="12" t="s">
        <v>769</v>
      </c>
      <c r="C104" s="11"/>
      <c r="D104" s="11"/>
      <c r="E104" s="11" t="s">
        <v>151</v>
      </c>
      <c r="F104" s="11" t="s">
        <v>766</v>
      </c>
      <c r="G104" s="13">
        <v>2013</v>
      </c>
      <c r="H104" s="11" t="s">
        <v>767</v>
      </c>
      <c r="I104" s="14">
        <v>24404</v>
      </c>
      <c r="J104" s="11" t="s">
        <v>45</v>
      </c>
      <c r="K104" s="11" t="s">
        <v>39</v>
      </c>
      <c r="L104" s="11" t="s">
        <v>166</v>
      </c>
      <c r="M104" s="11" t="s">
        <v>37</v>
      </c>
      <c r="N104" s="11" t="s">
        <v>768</v>
      </c>
      <c r="O104" s="11">
        <v>40.6805752</v>
      </c>
      <c r="P104" s="11">
        <v>-73.9252872</v>
      </c>
      <c r="Q104" s="11" t="s">
        <v>40</v>
      </c>
      <c r="R104" s="11" t="s">
        <v>46</v>
      </c>
      <c r="S104" s="11" t="s">
        <v>82</v>
      </c>
      <c r="T104" s="11" t="s">
        <v>54</v>
      </c>
      <c r="U104" s="17" t="s">
        <v>1564</v>
      </c>
      <c r="V104" s="11" t="s">
        <v>55</v>
      </c>
      <c r="W104" s="11" t="s">
        <v>42</v>
      </c>
      <c r="X104" s="14">
        <v>41362</v>
      </c>
      <c r="Y104" s="14">
        <v>41451</v>
      </c>
      <c r="Z104" s="14">
        <v>41527</v>
      </c>
      <c r="AA104" s="14">
        <v>41565</v>
      </c>
      <c r="AB104" s="14"/>
      <c r="AC104" s="11"/>
      <c r="AD104" s="11">
        <v>46</v>
      </c>
      <c r="AE104" s="11">
        <v>165</v>
      </c>
      <c r="AF104" s="11" t="s">
        <v>1068</v>
      </c>
      <c r="AG104" s="11" t="s">
        <v>1068</v>
      </c>
      <c r="AH104" s="11"/>
      <c r="AI104" s="11"/>
      <c r="AK104" s="11"/>
      <c r="AL104" s="15" t="s">
        <v>1077</v>
      </c>
      <c r="AN104" s="11" t="s">
        <v>1309</v>
      </c>
      <c r="AO104" s="15" t="s">
        <v>1077</v>
      </c>
    </row>
    <row r="105" spans="1:41" ht="120">
      <c r="A105" s="11"/>
      <c r="B105" s="12" t="s">
        <v>773</v>
      </c>
      <c r="C105" s="11"/>
      <c r="D105" s="11"/>
      <c r="E105" s="11" t="s">
        <v>151</v>
      </c>
      <c r="F105" s="11" t="s">
        <v>770</v>
      </c>
      <c r="G105" s="13">
        <v>2013</v>
      </c>
      <c r="H105" s="11" t="s">
        <v>771</v>
      </c>
      <c r="I105" s="14" t="s">
        <v>1064</v>
      </c>
      <c r="J105" s="11" t="s">
        <v>1064</v>
      </c>
      <c r="K105" s="11" t="s">
        <v>39</v>
      </c>
      <c r="L105" s="11" t="s">
        <v>166</v>
      </c>
      <c r="M105" s="11" t="s">
        <v>37</v>
      </c>
      <c r="N105" s="11" t="s">
        <v>772</v>
      </c>
      <c r="O105" s="11">
        <v>40.666519165039098</v>
      </c>
      <c r="P105" s="11">
        <v>-73.933807373046903</v>
      </c>
      <c r="Q105" s="11" t="s">
        <v>40</v>
      </c>
      <c r="R105" s="11" t="s">
        <v>158</v>
      </c>
      <c r="S105" s="11" t="s">
        <v>48</v>
      </c>
      <c r="T105" s="11" t="s">
        <v>48</v>
      </c>
      <c r="U105" s="16" t="s">
        <v>1565</v>
      </c>
      <c r="V105" s="11" t="s">
        <v>158</v>
      </c>
      <c r="W105" s="11" t="s">
        <v>42</v>
      </c>
      <c r="X105" s="14">
        <v>41432</v>
      </c>
      <c r="Y105" s="14" t="s">
        <v>158</v>
      </c>
      <c r="Z105" s="14">
        <v>41528</v>
      </c>
      <c r="AA105" s="14">
        <v>41533</v>
      </c>
      <c r="AB105" s="14"/>
      <c r="AC105" s="11"/>
      <c r="AD105" s="11" t="s">
        <v>1064</v>
      </c>
      <c r="AE105" s="11">
        <v>96</v>
      </c>
      <c r="AF105" s="11" t="s">
        <v>122</v>
      </c>
      <c r="AG105" s="11" t="str">
        <f>AF105</f>
        <v>No record of case</v>
      </c>
      <c r="AH105" s="11"/>
      <c r="AI105" s="11"/>
      <c r="AJ105" s="11" t="s">
        <v>1077</v>
      </c>
      <c r="AK105" s="11"/>
      <c r="AL105" s="11" t="s">
        <v>1077</v>
      </c>
      <c r="AM105" s="11" t="s">
        <v>1382</v>
      </c>
      <c r="AN105" s="11" t="s">
        <v>1129</v>
      </c>
      <c r="AO105" s="15" t="s">
        <v>1077</v>
      </c>
    </row>
    <row r="106" spans="1:41" ht="156">
      <c r="A106" s="11"/>
      <c r="B106" s="12" t="s">
        <v>777</v>
      </c>
      <c r="C106" s="11"/>
      <c r="D106" s="11"/>
      <c r="E106" s="11" t="s">
        <v>151</v>
      </c>
      <c r="F106" s="11" t="s">
        <v>774</v>
      </c>
      <c r="G106" s="13">
        <v>2013</v>
      </c>
      <c r="H106" s="11" t="s">
        <v>775</v>
      </c>
      <c r="I106" s="14">
        <v>23490</v>
      </c>
      <c r="J106" s="11" t="s">
        <v>36</v>
      </c>
      <c r="K106" s="11" t="s">
        <v>37</v>
      </c>
      <c r="L106" s="11" t="s">
        <v>166</v>
      </c>
      <c r="M106" s="11" t="s">
        <v>37</v>
      </c>
      <c r="N106" s="11" t="s">
        <v>776</v>
      </c>
      <c r="O106" s="11">
        <v>40.712420999999999</v>
      </c>
      <c r="P106" s="11">
        <v>-73.958511000000001</v>
      </c>
      <c r="Q106" s="11" t="s">
        <v>40</v>
      </c>
      <c r="R106" s="11" t="s">
        <v>41</v>
      </c>
      <c r="S106" s="11" t="s">
        <v>41</v>
      </c>
      <c r="T106" s="11" t="s">
        <v>41</v>
      </c>
      <c r="U106" s="17" t="s">
        <v>1566</v>
      </c>
      <c r="V106" s="11" t="s">
        <v>41</v>
      </c>
      <c r="W106" s="11" t="s">
        <v>42</v>
      </c>
      <c r="X106" s="14">
        <v>41418</v>
      </c>
      <c r="Y106" s="14" t="s">
        <v>41</v>
      </c>
      <c r="Z106" s="14">
        <v>41534</v>
      </c>
      <c r="AA106" s="14">
        <v>41774</v>
      </c>
      <c r="AB106" s="14"/>
      <c r="AC106" s="11"/>
      <c r="AD106" s="11">
        <v>50</v>
      </c>
      <c r="AE106" s="11">
        <v>116</v>
      </c>
      <c r="AF106" s="11" t="s">
        <v>41</v>
      </c>
      <c r="AG106" s="11" t="str">
        <f>AF106</f>
        <v>Sealed</v>
      </c>
      <c r="AH106" s="11"/>
      <c r="AI106" s="11"/>
      <c r="AJ106" s="11" t="s">
        <v>33</v>
      </c>
      <c r="AK106" s="11"/>
      <c r="AL106" s="11" t="s">
        <v>1084</v>
      </c>
      <c r="AM106" s="19" t="s">
        <v>1398</v>
      </c>
      <c r="AN106" s="11" t="s">
        <v>1140</v>
      </c>
      <c r="AO106" s="15" t="s">
        <v>33</v>
      </c>
    </row>
    <row r="107" spans="1:41" ht="168">
      <c r="A107" s="11"/>
      <c r="B107" s="12" t="s">
        <v>782</v>
      </c>
      <c r="C107" s="11"/>
      <c r="D107" s="11"/>
      <c r="E107" s="11" t="s">
        <v>151</v>
      </c>
      <c r="F107" s="11" t="s">
        <v>778</v>
      </c>
      <c r="G107" s="13">
        <v>2013</v>
      </c>
      <c r="H107" s="11" t="s">
        <v>779</v>
      </c>
      <c r="I107" s="14">
        <v>33319</v>
      </c>
      <c r="J107" s="11" t="s">
        <v>1064</v>
      </c>
      <c r="K107" s="11" t="s">
        <v>39</v>
      </c>
      <c r="L107" s="11" t="s">
        <v>166</v>
      </c>
      <c r="M107" s="11" t="s">
        <v>37</v>
      </c>
      <c r="N107" s="11" t="s">
        <v>780</v>
      </c>
      <c r="O107" s="11">
        <v>40.675509944558101</v>
      </c>
      <c r="P107" s="11">
        <v>-73.921103104948997</v>
      </c>
      <c r="Q107" s="11" t="s">
        <v>40</v>
      </c>
      <c r="R107" s="11" t="s">
        <v>781</v>
      </c>
      <c r="S107" s="11" t="s">
        <v>82</v>
      </c>
      <c r="T107" s="11" t="s">
        <v>75</v>
      </c>
      <c r="U107" s="16" t="s">
        <v>1567</v>
      </c>
      <c r="V107" s="11" t="s">
        <v>55</v>
      </c>
      <c r="W107" s="11" t="s">
        <v>42</v>
      </c>
      <c r="X107" s="14">
        <v>41367</v>
      </c>
      <c r="Y107" s="14">
        <v>41431</v>
      </c>
      <c r="Z107" s="14">
        <v>41535</v>
      </c>
      <c r="AA107" s="14">
        <v>41565</v>
      </c>
      <c r="AB107" s="14"/>
      <c r="AC107" s="11"/>
      <c r="AD107" s="11">
        <v>22</v>
      </c>
      <c r="AE107" s="11">
        <v>168</v>
      </c>
      <c r="AF107" s="11" t="s">
        <v>1068</v>
      </c>
      <c r="AG107" s="11" t="s">
        <v>1068</v>
      </c>
      <c r="AH107" s="11"/>
      <c r="AI107" s="11"/>
      <c r="AK107" s="11"/>
      <c r="AL107" s="15" t="s">
        <v>1077</v>
      </c>
      <c r="AN107" s="11" t="s">
        <v>1310</v>
      </c>
      <c r="AO107" s="15" t="s">
        <v>1077</v>
      </c>
    </row>
    <row r="108" spans="1:41" ht="168">
      <c r="A108" s="11"/>
      <c r="B108" s="12" t="s">
        <v>786</v>
      </c>
      <c r="C108" s="11"/>
      <c r="D108" s="11"/>
      <c r="E108" s="11" t="s">
        <v>151</v>
      </c>
      <c r="F108" s="11" t="s">
        <v>783</v>
      </c>
      <c r="G108" s="13">
        <v>2013</v>
      </c>
      <c r="H108" s="11" t="s">
        <v>784</v>
      </c>
      <c r="I108" s="14">
        <v>30510</v>
      </c>
      <c r="J108" s="11" t="s">
        <v>36</v>
      </c>
      <c r="K108" s="11" t="s">
        <v>39</v>
      </c>
      <c r="L108" s="11" t="s">
        <v>166</v>
      </c>
      <c r="M108" s="11" t="s">
        <v>37</v>
      </c>
      <c r="N108" s="11" t="s">
        <v>785</v>
      </c>
      <c r="O108" s="11">
        <v>40.649940490722699</v>
      </c>
      <c r="P108" s="11">
        <v>-74.002189636230497</v>
      </c>
      <c r="Q108" s="11" t="s">
        <v>40</v>
      </c>
      <c r="R108" s="11" t="s">
        <v>46</v>
      </c>
      <c r="S108" s="11" t="s">
        <v>53</v>
      </c>
      <c r="T108" s="11" t="s">
        <v>54</v>
      </c>
      <c r="U108" s="16" t="s">
        <v>1568</v>
      </c>
      <c r="V108" s="11" t="s">
        <v>55</v>
      </c>
      <c r="W108" s="11" t="s">
        <v>42</v>
      </c>
      <c r="X108" s="14">
        <v>41349</v>
      </c>
      <c r="Y108" s="14">
        <v>41782</v>
      </c>
      <c r="Z108" s="14">
        <v>41543</v>
      </c>
      <c r="AA108" s="14">
        <v>41579</v>
      </c>
      <c r="AB108" s="14"/>
      <c r="AC108" s="11"/>
      <c r="AD108" s="11">
        <v>30</v>
      </c>
      <c r="AE108" s="11">
        <v>194</v>
      </c>
      <c r="AF108" s="11" t="s">
        <v>1067</v>
      </c>
      <c r="AG108" s="11" t="s">
        <v>1067</v>
      </c>
      <c r="AH108" s="11"/>
      <c r="AI108" s="11"/>
      <c r="AK108" s="11"/>
      <c r="AL108" s="11" t="s">
        <v>1077</v>
      </c>
      <c r="AN108" s="11" t="s">
        <v>1311</v>
      </c>
      <c r="AO108" s="15" t="s">
        <v>1077</v>
      </c>
    </row>
    <row r="109" spans="1:41" ht="409">
      <c r="A109" s="11"/>
      <c r="B109" s="12" t="s">
        <v>212</v>
      </c>
      <c r="C109" s="11"/>
      <c r="D109" s="11" t="s">
        <v>33</v>
      </c>
      <c r="E109" s="11" t="s">
        <v>151</v>
      </c>
      <c r="F109" s="11" t="s">
        <v>208</v>
      </c>
      <c r="G109" s="13" t="s">
        <v>79</v>
      </c>
      <c r="H109" s="11" t="s">
        <v>209</v>
      </c>
      <c r="I109" s="14">
        <v>33475</v>
      </c>
      <c r="J109" s="11" t="s">
        <v>36</v>
      </c>
      <c r="K109" s="11" t="s">
        <v>39</v>
      </c>
      <c r="L109" s="11" t="s">
        <v>166</v>
      </c>
      <c r="M109" s="11" t="s">
        <v>37</v>
      </c>
      <c r="N109" s="11" t="s">
        <v>210</v>
      </c>
      <c r="O109" s="11">
        <v>40.594278573989897</v>
      </c>
      <c r="P109" s="11">
        <v>-73.936765193939195</v>
      </c>
      <c r="Q109" s="11" t="s">
        <v>40</v>
      </c>
      <c r="R109" s="11" t="s">
        <v>41</v>
      </c>
      <c r="S109" s="11" t="s">
        <v>41</v>
      </c>
      <c r="T109" s="11" t="s">
        <v>41</v>
      </c>
      <c r="U109" s="11" t="s">
        <v>1710</v>
      </c>
      <c r="V109" s="11" t="s">
        <v>41</v>
      </c>
      <c r="W109" s="11" t="s">
        <v>42</v>
      </c>
      <c r="X109" s="14">
        <v>41374</v>
      </c>
      <c r="Y109" s="14" t="s">
        <v>41</v>
      </c>
      <c r="Z109" s="14">
        <v>41543</v>
      </c>
      <c r="AA109" s="14">
        <v>41554</v>
      </c>
      <c r="AB109" s="14"/>
      <c r="AC109" s="11"/>
      <c r="AD109" s="11">
        <v>22</v>
      </c>
      <c r="AE109" s="11">
        <v>169</v>
      </c>
      <c r="AF109" s="11" t="s">
        <v>41</v>
      </c>
      <c r="AG109" s="11" t="str">
        <f>AF109</f>
        <v>Sealed</v>
      </c>
      <c r="AH109" s="11"/>
      <c r="AI109" s="11"/>
      <c r="AJ109" s="11" t="s">
        <v>1077</v>
      </c>
      <c r="AK109" s="11" t="s">
        <v>211</v>
      </c>
      <c r="AL109" s="11" t="s">
        <v>1084</v>
      </c>
      <c r="AM109" s="11" t="s">
        <v>1124</v>
      </c>
      <c r="AN109" s="11" t="s">
        <v>1141</v>
      </c>
      <c r="AO109" s="15" t="s">
        <v>33</v>
      </c>
    </row>
    <row r="110" spans="1:41" ht="409">
      <c r="A110" s="11"/>
      <c r="B110" s="12" t="s">
        <v>212</v>
      </c>
      <c r="C110" s="11"/>
      <c r="D110" s="11" t="s">
        <v>33</v>
      </c>
      <c r="E110" s="11" t="s">
        <v>151</v>
      </c>
      <c r="F110" s="11" t="s">
        <v>208</v>
      </c>
      <c r="G110" s="13" t="s">
        <v>79</v>
      </c>
      <c r="H110" s="11" t="s">
        <v>213</v>
      </c>
      <c r="I110" s="14">
        <v>25728</v>
      </c>
      <c r="J110" s="11" t="s">
        <v>36</v>
      </c>
      <c r="K110" s="11" t="s">
        <v>39</v>
      </c>
      <c r="L110" s="11" t="s">
        <v>166</v>
      </c>
      <c r="M110" s="11" t="s">
        <v>37</v>
      </c>
      <c r="N110" s="11" t="s">
        <v>210</v>
      </c>
      <c r="O110" s="11">
        <v>40.594278573989897</v>
      </c>
      <c r="P110" s="11">
        <v>-73.936765193939195</v>
      </c>
      <c r="Q110" s="11" t="s">
        <v>40</v>
      </c>
      <c r="R110" s="11" t="s">
        <v>214</v>
      </c>
      <c r="S110" s="11" t="s">
        <v>53</v>
      </c>
      <c r="T110" s="11" t="s">
        <v>94</v>
      </c>
      <c r="U110" s="11" t="s">
        <v>1710</v>
      </c>
      <c r="V110" s="11" t="s">
        <v>55</v>
      </c>
      <c r="W110" s="11" t="s">
        <v>42</v>
      </c>
      <c r="X110" s="14">
        <v>41374</v>
      </c>
      <c r="Y110" s="14">
        <v>41437</v>
      </c>
      <c r="Z110" s="14">
        <v>41543</v>
      </c>
      <c r="AA110" s="14">
        <v>41554</v>
      </c>
      <c r="AB110" s="14"/>
      <c r="AC110" s="11"/>
      <c r="AD110" s="11">
        <v>43</v>
      </c>
      <c r="AE110" s="11">
        <v>169</v>
      </c>
      <c r="AF110" s="11" t="s">
        <v>1068</v>
      </c>
      <c r="AG110" s="11" t="s">
        <v>1068</v>
      </c>
      <c r="AH110" s="11"/>
      <c r="AI110" s="11"/>
      <c r="AK110" s="11" t="s">
        <v>211</v>
      </c>
      <c r="AL110" s="11" t="s">
        <v>1077</v>
      </c>
      <c r="AM110" s="11" t="s">
        <v>1124</v>
      </c>
      <c r="AN110" s="11" t="s">
        <v>1218</v>
      </c>
      <c r="AO110" s="15" t="s">
        <v>1077</v>
      </c>
    </row>
    <row r="111" spans="1:41" ht="168">
      <c r="A111" s="11"/>
      <c r="B111" s="12" t="s">
        <v>790</v>
      </c>
      <c r="C111" s="11"/>
      <c r="D111" s="11"/>
      <c r="E111" s="11" t="s">
        <v>151</v>
      </c>
      <c r="F111" s="11" t="s">
        <v>787</v>
      </c>
      <c r="G111" s="13">
        <v>2013</v>
      </c>
      <c r="H111" s="11" t="s">
        <v>788</v>
      </c>
      <c r="I111" s="14">
        <v>28840</v>
      </c>
      <c r="J111" s="11" t="s">
        <v>45</v>
      </c>
      <c r="K111" s="11" t="s">
        <v>39</v>
      </c>
      <c r="L111" s="11" t="s">
        <v>166</v>
      </c>
      <c r="M111" s="11" t="s">
        <v>37</v>
      </c>
      <c r="N111" s="11" t="s">
        <v>789</v>
      </c>
      <c r="O111" s="11">
        <v>40.631900578737302</v>
      </c>
      <c r="P111" s="11">
        <v>-73.887417912483201</v>
      </c>
      <c r="Q111" s="11" t="s">
        <v>40</v>
      </c>
      <c r="R111" s="11" t="s">
        <v>158</v>
      </c>
      <c r="S111" s="11" t="s">
        <v>48</v>
      </c>
      <c r="T111" s="11" t="s">
        <v>48</v>
      </c>
      <c r="U111" s="16" t="s">
        <v>1569</v>
      </c>
      <c r="V111" s="11" t="s">
        <v>158</v>
      </c>
      <c r="W111" s="11" t="s">
        <v>42</v>
      </c>
      <c r="X111" s="14">
        <v>41391</v>
      </c>
      <c r="Y111" s="14" t="s">
        <v>158</v>
      </c>
      <c r="Z111" s="14">
        <v>41541</v>
      </c>
      <c r="AA111" s="14">
        <v>41572</v>
      </c>
      <c r="AB111" s="14"/>
      <c r="AC111" s="11"/>
      <c r="AD111" s="11">
        <v>34</v>
      </c>
      <c r="AE111" s="11">
        <v>150</v>
      </c>
      <c r="AF111" s="11" t="s">
        <v>122</v>
      </c>
      <c r="AG111" s="11" t="str">
        <f>AF111</f>
        <v>No record of case</v>
      </c>
      <c r="AH111" s="11"/>
      <c r="AI111" s="11"/>
      <c r="AJ111" s="15" t="s">
        <v>1077</v>
      </c>
      <c r="AK111" s="11"/>
      <c r="AL111" s="15" t="s">
        <v>1077</v>
      </c>
      <c r="AM111" s="11" t="s">
        <v>158</v>
      </c>
      <c r="AN111" s="11" t="s">
        <v>1209</v>
      </c>
      <c r="AO111" s="15" t="s">
        <v>1077</v>
      </c>
    </row>
    <row r="112" spans="1:41" ht="12" customHeight="1">
      <c r="A112" s="11"/>
      <c r="B112" s="12" t="s">
        <v>219</v>
      </c>
      <c r="C112" s="11"/>
      <c r="D112" s="11" t="s">
        <v>33</v>
      </c>
      <c r="E112" s="11" t="s">
        <v>151</v>
      </c>
      <c r="F112" s="11" t="s">
        <v>215</v>
      </c>
      <c r="G112" s="13" t="s">
        <v>79</v>
      </c>
      <c r="H112" s="11" t="s">
        <v>216</v>
      </c>
      <c r="I112" s="14">
        <v>20163</v>
      </c>
      <c r="J112" s="11" t="s">
        <v>45</v>
      </c>
      <c r="K112" s="11" t="s">
        <v>39</v>
      </c>
      <c r="L112" s="11" t="s">
        <v>154</v>
      </c>
      <c r="M112" s="11" t="s">
        <v>37</v>
      </c>
      <c r="N112" s="11" t="s">
        <v>217</v>
      </c>
      <c r="O112" s="11">
        <v>40.650008999999997</v>
      </c>
      <c r="P112" s="11">
        <v>-73.950432000000006</v>
      </c>
      <c r="Q112" s="11" t="s">
        <v>40</v>
      </c>
      <c r="R112" s="11" t="s">
        <v>158</v>
      </c>
      <c r="S112" s="11" t="s">
        <v>48</v>
      </c>
      <c r="T112" s="11" t="s">
        <v>48</v>
      </c>
      <c r="U112" s="11" t="s">
        <v>1698</v>
      </c>
      <c r="V112" s="11" t="s">
        <v>158</v>
      </c>
      <c r="W112" s="11" t="s">
        <v>44</v>
      </c>
      <c r="X112" s="14">
        <v>41361</v>
      </c>
      <c r="Y112" s="14" t="s">
        <v>158</v>
      </c>
      <c r="Z112" s="14">
        <v>41555</v>
      </c>
      <c r="AA112" s="14">
        <v>41614</v>
      </c>
      <c r="AB112" s="14"/>
      <c r="AC112" s="11"/>
      <c r="AD112" s="11">
        <v>58</v>
      </c>
      <c r="AE112" s="11">
        <v>194</v>
      </c>
      <c r="AF112" s="11" t="s">
        <v>122</v>
      </c>
      <c r="AG112" s="11" t="str">
        <f>AF112</f>
        <v>No record of case</v>
      </c>
      <c r="AH112" s="11"/>
      <c r="AI112" s="11"/>
      <c r="AJ112" s="11" t="s">
        <v>1077</v>
      </c>
      <c r="AK112" s="11" t="s">
        <v>218</v>
      </c>
      <c r="AL112" s="11" t="s">
        <v>1077</v>
      </c>
      <c r="AM112" s="11" t="s">
        <v>158</v>
      </c>
      <c r="AN112" s="11" t="s">
        <v>1210</v>
      </c>
      <c r="AO112" s="15" t="s">
        <v>1077</v>
      </c>
    </row>
    <row r="113" spans="1:41" ht="204">
      <c r="A113" s="11"/>
      <c r="B113" s="12" t="s">
        <v>794</v>
      </c>
      <c r="C113" s="11"/>
      <c r="D113" s="11"/>
      <c r="E113" s="11" t="s">
        <v>151</v>
      </c>
      <c r="F113" s="11" t="s">
        <v>791</v>
      </c>
      <c r="G113" s="13">
        <v>2013</v>
      </c>
      <c r="H113" s="11" t="s">
        <v>792</v>
      </c>
      <c r="I113" s="14">
        <v>29841</v>
      </c>
      <c r="J113" s="11" t="s">
        <v>1064</v>
      </c>
      <c r="K113" s="11" t="s">
        <v>37</v>
      </c>
      <c r="L113" s="11" t="s">
        <v>154</v>
      </c>
      <c r="M113" s="11" t="s">
        <v>37</v>
      </c>
      <c r="N113" s="11" t="s">
        <v>793</v>
      </c>
      <c r="O113" s="11">
        <v>40.677593000000002</v>
      </c>
      <c r="P113" s="11">
        <v>-73.980002999999996</v>
      </c>
      <c r="Q113" s="11" t="s">
        <v>40</v>
      </c>
      <c r="R113" s="11" t="s">
        <v>122</v>
      </c>
      <c r="S113" s="11" t="s">
        <v>48</v>
      </c>
      <c r="T113" s="11" t="s">
        <v>48</v>
      </c>
      <c r="U113" s="16" t="s">
        <v>1596</v>
      </c>
      <c r="V113" s="11" t="s">
        <v>122</v>
      </c>
      <c r="W113" s="11" t="s">
        <v>42</v>
      </c>
      <c r="X113" s="14">
        <v>41398</v>
      </c>
      <c r="Y113" s="14" t="s">
        <v>122</v>
      </c>
      <c r="Z113" s="14">
        <v>41563</v>
      </c>
      <c r="AA113" s="14">
        <v>41599</v>
      </c>
      <c r="AB113" s="14"/>
      <c r="AC113" s="11"/>
      <c r="AD113" s="11">
        <v>32</v>
      </c>
      <c r="AE113" s="11">
        <v>165</v>
      </c>
      <c r="AF113" s="11" t="s">
        <v>122</v>
      </c>
      <c r="AG113" s="11" t="str">
        <f>AF113</f>
        <v>No record of case</v>
      </c>
      <c r="AH113" s="11"/>
      <c r="AI113" s="11"/>
      <c r="AJ113" s="11" t="s">
        <v>33</v>
      </c>
      <c r="AK113" s="11"/>
      <c r="AL113" s="11" t="s">
        <v>1084</v>
      </c>
      <c r="AM113" s="18" t="s">
        <v>1399</v>
      </c>
      <c r="AN113" s="11" t="s">
        <v>1444</v>
      </c>
      <c r="AO113" s="15" t="s">
        <v>33</v>
      </c>
    </row>
    <row r="114" spans="1:41" ht="204">
      <c r="A114" s="11"/>
      <c r="B114" s="12" t="s">
        <v>794</v>
      </c>
      <c r="C114" s="11"/>
      <c r="D114" s="11"/>
      <c r="E114" s="11" t="s">
        <v>151</v>
      </c>
      <c r="F114" s="11" t="s">
        <v>791</v>
      </c>
      <c r="G114" s="13">
        <v>2013</v>
      </c>
      <c r="H114" s="11" t="s">
        <v>795</v>
      </c>
      <c r="I114" s="14">
        <v>30287</v>
      </c>
      <c r="J114" s="11" t="s">
        <v>45</v>
      </c>
      <c r="K114" s="11" t="s">
        <v>37</v>
      </c>
      <c r="L114" s="11" t="s">
        <v>154</v>
      </c>
      <c r="M114" s="11" t="s">
        <v>37</v>
      </c>
      <c r="N114" s="11" t="s">
        <v>793</v>
      </c>
      <c r="O114" s="11">
        <v>40.677593000000002</v>
      </c>
      <c r="P114" s="11">
        <v>-73.980002999999996</v>
      </c>
      <c r="Q114" s="11" t="s">
        <v>40</v>
      </c>
      <c r="R114" s="11" t="s">
        <v>214</v>
      </c>
      <c r="S114" s="11" t="s">
        <v>53</v>
      </c>
      <c r="T114" s="11" t="s">
        <v>54</v>
      </c>
      <c r="U114" s="16" t="s">
        <v>1596</v>
      </c>
      <c r="V114" s="11" t="s">
        <v>55</v>
      </c>
      <c r="W114" s="11" t="s">
        <v>42</v>
      </c>
      <c r="X114" s="14">
        <v>41398</v>
      </c>
      <c r="Y114" s="14">
        <v>41570</v>
      </c>
      <c r="Z114" s="14">
        <v>41563</v>
      </c>
      <c r="AA114" s="14">
        <v>41599</v>
      </c>
      <c r="AB114" s="14"/>
      <c r="AC114" s="11"/>
      <c r="AD114" s="11">
        <v>30</v>
      </c>
      <c r="AE114" s="11">
        <v>165</v>
      </c>
      <c r="AF114" s="11" t="s">
        <v>1067</v>
      </c>
      <c r="AG114" s="11" t="s">
        <v>1068</v>
      </c>
      <c r="AH114" s="11"/>
      <c r="AI114" s="11"/>
      <c r="AK114" s="11"/>
      <c r="AL114" s="11" t="s">
        <v>1077</v>
      </c>
      <c r="AN114" s="11" t="s">
        <v>1312</v>
      </c>
      <c r="AO114" s="15" t="s">
        <v>1077</v>
      </c>
    </row>
    <row r="115" spans="1:41" ht="204">
      <c r="A115" s="11"/>
      <c r="B115" s="12" t="s">
        <v>794</v>
      </c>
      <c r="C115" s="11"/>
      <c r="D115" s="11"/>
      <c r="E115" s="11" t="s">
        <v>151</v>
      </c>
      <c r="F115" s="11" t="s">
        <v>791</v>
      </c>
      <c r="G115" s="13">
        <v>2013</v>
      </c>
      <c r="H115" s="11" t="s">
        <v>796</v>
      </c>
      <c r="I115" s="14">
        <v>28050</v>
      </c>
      <c r="J115" s="11" t="s">
        <v>36</v>
      </c>
      <c r="K115" s="11" t="s">
        <v>37</v>
      </c>
      <c r="L115" s="11" t="s">
        <v>154</v>
      </c>
      <c r="M115" s="11" t="s">
        <v>37</v>
      </c>
      <c r="N115" s="11" t="s">
        <v>793</v>
      </c>
      <c r="O115" s="11">
        <v>40.677593000000002</v>
      </c>
      <c r="P115" s="11">
        <v>-73.980002999999996</v>
      </c>
      <c r="Q115" s="11" t="s">
        <v>40</v>
      </c>
      <c r="R115" s="11" t="s">
        <v>46</v>
      </c>
      <c r="S115" s="11" t="s">
        <v>53</v>
      </c>
      <c r="T115" s="11" t="s">
        <v>54</v>
      </c>
      <c r="U115" s="16" t="s">
        <v>1596</v>
      </c>
      <c r="V115" s="11" t="s">
        <v>55</v>
      </c>
      <c r="W115" s="11" t="s">
        <v>42</v>
      </c>
      <c r="X115" s="14">
        <v>41398</v>
      </c>
      <c r="Y115" s="14">
        <v>41570</v>
      </c>
      <c r="Z115" s="14">
        <v>41563</v>
      </c>
      <c r="AA115" s="14">
        <v>41599</v>
      </c>
      <c r="AB115" s="14"/>
      <c r="AC115" s="11"/>
      <c r="AD115" s="11">
        <v>37</v>
      </c>
      <c r="AE115" s="11">
        <v>165</v>
      </c>
      <c r="AF115" s="11" t="s">
        <v>1067</v>
      </c>
      <c r="AG115" s="11" t="s">
        <v>1068</v>
      </c>
      <c r="AH115" s="11"/>
      <c r="AI115" s="11"/>
      <c r="AK115" s="11"/>
      <c r="AL115" s="11" t="s">
        <v>1077</v>
      </c>
      <c r="AN115" s="11" t="s">
        <v>1312</v>
      </c>
      <c r="AO115" s="15" t="s">
        <v>1077</v>
      </c>
    </row>
    <row r="116" spans="1:41" ht="12" customHeight="1">
      <c r="A116" s="11"/>
      <c r="B116" s="12" t="s">
        <v>226</v>
      </c>
      <c r="C116" s="11"/>
      <c r="D116" s="11" t="s">
        <v>33</v>
      </c>
      <c r="E116" s="11" t="s">
        <v>151</v>
      </c>
      <c r="F116" s="11" t="s">
        <v>220</v>
      </c>
      <c r="G116" s="13" t="s">
        <v>79</v>
      </c>
      <c r="H116" s="11" t="s">
        <v>221</v>
      </c>
      <c r="I116" s="14">
        <v>28389</v>
      </c>
      <c r="J116" s="11" t="s">
        <v>36</v>
      </c>
      <c r="K116" s="11" t="s">
        <v>37</v>
      </c>
      <c r="L116" s="11" t="s">
        <v>166</v>
      </c>
      <c r="M116" s="11" t="s">
        <v>37</v>
      </c>
      <c r="N116" s="11" t="s">
        <v>222</v>
      </c>
      <c r="O116" s="11">
        <v>40.652817115187602</v>
      </c>
      <c r="P116" s="11">
        <v>-73.945715054869694</v>
      </c>
      <c r="Q116" s="11" t="s">
        <v>81</v>
      </c>
      <c r="R116" s="11" t="s">
        <v>41</v>
      </c>
      <c r="S116" s="11" t="s">
        <v>41</v>
      </c>
      <c r="T116" s="11" t="s">
        <v>41</v>
      </c>
      <c r="U116" s="11" t="s">
        <v>1699</v>
      </c>
      <c r="V116" s="11" t="s">
        <v>41</v>
      </c>
      <c r="W116" s="11" t="s">
        <v>223</v>
      </c>
      <c r="X116" s="14">
        <v>41437</v>
      </c>
      <c r="Y116" s="14" t="s">
        <v>41</v>
      </c>
      <c r="Z116" s="14">
        <v>41563</v>
      </c>
      <c r="AA116" s="14">
        <v>41579</v>
      </c>
      <c r="AB116" s="14"/>
      <c r="AC116" s="11"/>
      <c r="AD116" s="11">
        <v>36</v>
      </c>
      <c r="AE116" s="11">
        <v>126</v>
      </c>
      <c r="AF116" s="14" t="s">
        <v>41</v>
      </c>
      <c r="AG116" s="11" t="str">
        <f>AF116</f>
        <v>Sealed</v>
      </c>
      <c r="AH116" s="11"/>
      <c r="AI116" s="11" t="s">
        <v>224</v>
      </c>
      <c r="AJ116" s="11" t="s">
        <v>33</v>
      </c>
      <c r="AK116" s="11" t="s">
        <v>225</v>
      </c>
      <c r="AL116" s="11" t="s">
        <v>1084</v>
      </c>
      <c r="AM116" s="15" t="s">
        <v>1424</v>
      </c>
      <c r="AN116" s="11" t="s">
        <v>1211</v>
      </c>
      <c r="AO116" s="15" t="s">
        <v>33</v>
      </c>
    </row>
    <row r="117" spans="1:41" ht="252">
      <c r="A117" s="11"/>
      <c r="B117" s="12" t="s">
        <v>800</v>
      </c>
      <c r="C117" s="11"/>
      <c r="D117" s="11"/>
      <c r="E117" s="11" t="s">
        <v>151</v>
      </c>
      <c r="F117" s="11" t="s">
        <v>797</v>
      </c>
      <c r="G117" s="13">
        <v>2013</v>
      </c>
      <c r="H117" s="11" t="s">
        <v>798</v>
      </c>
      <c r="I117" s="14">
        <v>33962</v>
      </c>
      <c r="J117" s="11" t="s">
        <v>462</v>
      </c>
      <c r="K117" s="11" t="s">
        <v>39</v>
      </c>
      <c r="L117" s="11" t="s">
        <v>51</v>
      </c>
      <c r="M117" s="11" t="s">
        <v>37</v>
      </c>
      <c r="N117" s="11" t="s">
        <v>799</v>
      </c>
      <c r="O117" s="11">
        <v>40.688104927539797</v>
      </c>
      <c r="P117" s="11">
        <v>-74.001268967986107</v>
      </c>
      <c r="Q117" s="11" t="s">
        <v>40</v>
      </c>
      <c r="R117" s="11" t="s">
        <v>46</v>
      </c>
      <c r="S117" s="11" t="s">
        <v>53</v>
      </c>
      <c r="T117" s="11" t="s">
        <v>54</v>
      </c>
      <c r="U117" s="17" t="s">
        <v>1570</v>
      </c>
      <c r="V117" s="11" t="s">
        <v>55</v>
      </c>
      <c r="W117" s="11" t="s">
        <v>42</v>
      </c>
      <c r="X117" s="14">
        <v>41430</v>
      </c>
      <c r="Y117" s="14">
        <v>41730</v>
      </c>
      <c r="Z117" s="14">
        <v>41569</v>
      </c>
      <c r="AA117" s="14">
        <v>41572</v>
      </c>
      <c r="AB117" s="14"/>
      <c r="AC117" s="11"/>
      <c r="AD117" s="11">
        <v>20</v>
      </c>
      <c r="AE117" s="11">
        <v>139</v>
      </c>
      <c r="AF117" s="11" t="s">
        <v>1067</v>
      </c>
      <c r="AG117" s="11" t="s">
        <v>1067</v>
      </c>
      <c r="AH117" s="11"/>
      <c r="AI117" s="11"/>
      <c r="AJ117" s="11" t="s">
        <v>33</v>
      </c>
      <c r="AK117" s="11"/>
      <c r="AL117" s="11" t="s">
        <v>1077</v>
      </c>
      <c r="AM117" s="11" t="s">
        <v>1400</v>
      </c>
      <c r="AN117" s="11" t="s">
        <v>1436</v>
      </c>
      <c r="AO117" s="15" t="s">
        <v>33</v>
      </c>
    </row>
    <row r="118" spans="1:41" ht="252">
      <c r="A118" s="11"/>
      <c r="B118" s="12" t="s">
        <v>800</v>
      </c>
      <c r="C118" s="11"/>
      <c r="D118" s="11"/>
      <c r="E118" s="11" t="s">
        <v>151</v>
      </c>
      <c r="F118" s="11" t="s">
        <v>797</v>
      </c>
      <c r="G118" s="13">
        <v>2013</v>
      </c>
      <c r="H118" s="11" t="s">
        <v>801</v>
      </c>
      <c r="I118" s="14">
        <v>31569</v>
      </c>
      <c r="J118" s="11" t="s">
        <v>45</v>
      </c>
      <c r="K118" s="11" t="s">
        <v>39</v>
      </c>
      <c r="L118" s="11" t="s">
        <v>51</v>
      </c>
      <c r="M118" s="11" t="s">
        <v>37</v>
      </c>
      <c r="N118" s="11" t="s">
        <v>799</v>
      </c>
      <c r="O118" s="11">
        <v>40.688104927539797</v>
      </c>
      <c r="P118" s="11">
        <v>-74.001268967986107</v>
      </c>
      <c r="Q118" s="11" t="s">
        <v>40</v>
      </c>
      <c r="R118" s="11" t="s">
        <v>373</v>
      </c>
      <c r="S118" s="11" t="s">
        <v>82</v>
      </c>
      <c r="T118" s="11" t="s">
        <v>94</v>
      </c>
      <c r="U118" s="17" t="s">
        <v>1570</v>
      </c>
      <c r="V118" s="11" t="s">
        <v>55</v>
      </c>
      <c r="W118" s="11" t="s">
        <v>42</v>
      </c>
      <c r="X118" s="14">
        <v>41430</v>
      </c>
      <c r="Y118" s="14">
        <v>41431</v>
      </c>
      <c r="Z118" s="14">
        <v>41569</v>
      </c>
      <c r="AA118" s="14">
        <v>41572</v>
      </c>
      <c r="AB118" s="14"/>
      <c r="AC118" s="11"/>
      <c r="AD118" s="11">
        <v>27</v>
      </c>
      <c r="AE118" s="11">
        <v>139</v>
      </c>
      <c r="AF118" s="11" t="s">
        <v>1068</v>
      </c>
      <c r="AG118" s="11" t="s">
        <v>1068</v>
      </c>
      <c r="AH118" s="11"/>
      <c r="AI118" s="11"/>
      <c r="AK118" s="11"/>
      <c r="AL118" s="15" t="s">
        <v>1077</v>
      </c>
      <c r="AN118" s="11" t="s">
        <v>1313</v>
      </c>
      <c r="AO118" s="15" t="s">
        <v>1077</v>
      </c>
    </row>
    <row r="119" spans="1:41" ht="156">
      <c r="A119" s="11"/>
      <c r="B119" s="12" t="s">
        <v>805</v>
      </c>
      <c r="C119" s="11"/>
      <c r="D119" s="11"/>
      <c r="E119" s="11" t="s">
        <v>151</v>
      </c>
      <c r="F119" s="11" t="s">
        <v>802</v>
      </c>
      <c r="G119" s="13">
        <v>2013</v>
      </c>
      <c r="H119" s="11" t="s">
        <v>803</v>
      </c>
      <c r="I119" s="14">
        <v>28460</v>
      </c>
      <c r="J119" s="11" t="s">
        <v>1064</v>
      </c>
      <c r="K119" s="11" t="s">
        <v>39</v>
      </c>
      <c r="L119" s="11" t="s">
        <v>166</v>
      </c>
      <c r="M119" s="11" t="s">
        <v>37</v>
      </c>
      <c r="N119" s="11" t="s">
        <v>804</v>
      </c>
      <c r="O119" s="11">
        <v>40.599582672119098</v>
      </c>
      <c r="P119" s="11">
        <v>-73.951828002929702</v>
      </c>
      <c r="Q119" s="11" t="s">
        <v>40</v>
      </c>
      <c r="R119" s="11" t="s">
        <v>41</v>
      </c>
      <c r="S119" s="11" t="s">
        <v>41</v>
      </c>
      <c r="T119" s="11" t="s">
        <v>41</v>
      </c>
      <c r="U119" s="17" t="s">
        <v>1571</v>
      </c>
      <c r="V119" s="11" t="s">
        <v>41</v>
      </c>
      <c r="W119" s="11" t="s">
        <v>44</v>
      </c>
      <c r="X119" s="14">
        <v>41405</v>
      </c>
      <c r="Y119" s="14" t="s">
        <v>41</v>
      </c>
      <c r="Z119" s="14">
        <v>41576</v>
      </c>
      <c r="AA119" s="14">
        <v>41579</v>
      </c>
      <c r="AB119" s="14"/>
      <c r="AC119" s="11"/>
      <c r="AD119" s="11">
        <v>35</v>
      </c>
      <c r="AE119" s="11">
        <v>171</v>
      </c>
      <c r="AF119" s="11" t="s">
        <v>41</v>
      </c>
      <c r="AG119" s="11" t="str">
        <f>AF119</f>
        <v>Sealed</v>
      </c>
      <c r="AH119" s="11"/>
      <c r="AI119" s="11"/>
      <c r="AJ119" s="15" t="s">
        <v>33</v>
      </c>
      <c r="AK119" s="11"/>
      <c r="AL119" s="15" t="s">
        <v>1084</v>
      </c>
      <c r="AM119" s="18" t="s">
        <v>1401</v>
      </c>
      <c r="AN119" s="11" t="s">
        <v>1159</v>
      </c>
      <c r="AO119" s="15" t="s">
        <v>33</v>
      </c>
    </row>
    <row r="120" spans="1:41" ht="409">
      <c r="A120" s="11"/>
      <c r="B120" s="12" t="s">
        <v>231</v>
      </c>
      <c r="C120" s="11"/>
      <c r="D120" s="11" t="s">
        <v>33</v>
      </c>
      <c r="E120" s="11" t="s">
        <v>151</v>
      </c>
      <c r="F120" s="11" t="s">
        <v>227</v>
      </c>
      <c r="G120" s="13" t="s">
        <v>79</v>
      </c>
      <c r="H120" s="11" t="s">
        <v>232</v>
      </c>
      <c r="I120" s="14" t="s">
        <v>1064</v>
      </c>
      <c r="J120" s="11" t="s">
        <v>1064</v>
      </c>
      <c r="K120" s="11" t="s">
        <v>39</v>
      </c>
      <c r="L120" s="11" t="s">
        <v>154</v>
      </c>
      <c r="M120" s="11" t="s">
        <v>37</v>
      </c>
      <c r="N120" s="11" t="s">
        <v>229</v>
      </c>
      <c r="O120" s="11">
        <v>40.694491999999997</v>
      </c>
      <c r="P120" s="11">
        <v>-73.923355000000001</v>
      </c>
      <c r="Q120" s="11" t="s">
        <v>40</v>
      </c>
      <c r="R120" s="11" t="s">
        <v>41</v>
      </c>
      <c r="S120" s="11" t="s">
        <v>41</v>
      </c>
      <c r="T120" s="11" t="s">
        <v>41</v>
      </c>
      <c r="U120" s="11" t="s">
        <v>1512</v>
      </c>
      <c r="V120" s="11" t="s">
        <v>41</v>
      </c>
      <c r="W120" s="11" t="s">
        <v>42</v>
      </c>
      <c r="X120" s="14">
        <v>41474</v>
      </c>
      <c r="Y120" s="14" t="s">
        <v>41</v>
      </c>
      <c r="Z120" s="14">
        <v>41582</v>
      </c>
      <c r="AA120" s="14">
        <v>41663</v>
      </c>
      <c r="AB120" s="14"/>
      <c r="AC120" s="11"/>
      <c r="AD120" s="11" t="s">
        <v>1064</v>
      </c>
      <c r="AE120" s="11">
        <v>108</v>
      </c>
      <c r="AF120" s="11" t="s">
        <v>41</v>
      </c>
      <c r="AG120" s="11" t="str">
        <f>AF120</f>
        <v>Sealed</v>
      </c>
      <c r="AH120" s="11"/>
      <c r="AI120" s="11"/>
      <c r="AJ120" s="15" t="s">
        <v>1077</v>
      </c>
      <c r="AK120" s="11" t="s">
        <v>230</v>
      </c>
      <c r="AL120" s="11" t="s">
        <v>1084</v>
      </c>
      <c r="AM120" s="18" t="s">
        <v>1124</v>
      </c>
      <c r="AN120" s="18" t="s">
        <v>1212</v>
      </c>
      <c r="AO120" s="15" t="s">
        <v>33</v>
      </c>
    </row>
    <row r="121" spans="1:41" ht="409">
      <c r="A121" s="11"/>
      <c r="B121" s="12" t="s">
        <v>231</v>
      </c>
      <c r="C121" s="11"/>
      <c r="D121" s="11" t="s">
        <v>33</v>
      </c>
      <c r="E121" s="11" t="s">
        <v>151</v>
      </c>
      <c r="F121" s="11" t="s">
        <v>227</v>
      </c>
      <c r="G121" s="13" t="s">
        <v>79</v>
      </c>
      <c r="H121" s="11" t="s">
        <v>233</v>
      </c>
      <c r="I121" s="14" t="s">
        <v>1064</v>
      </c>
      <c r="J121" s="11" t="s">
        <v>1064</v>
      </c>
      <c r="K121" s="11" t="s">
        <v>39</v>
      </c>
      <c r="L121" s="11" t="s">
        <v>154</v>
      </c>
      <c r="M121" s="11" t="s">
        <v>37</v>
      </c>
      <c r="N121" s="11" t="s">
        <v>229</v>
      </c>
      <c r="O121" s="11">
        <v>40.694491999999997</v>
      </c>
      <c r="P121" s="11">
        <v>-73.923355000000001</v>
      </c>
      <c r="Q121" s="11" t="s">
        <v>40</v>
      </c>
      <c r="R121" s="11" t="s">
        <v>41</v>
      </c>
      <c r="S121" s="11" t="s">
        <v>41</v>
      </c>
      <c r="T121" s="11" t="s">
        <v>41</v>
      </c>
      <c r="U121" s="11" t="s">
        <v>1512</v>
      </c>
      <c r="V121" s="11" t="s">
        <v>41</v>
      </c>
      <c r="W121" s="11" t="s">
        <v>42</v>
      </c>
      <c r="X121" s="14">
        <v>41474</v>
      </c>
      <c r="Y121" s="14" t="s">
        <v>41</v>
      </c>
      <c r="Z121" s="14">
        <v>41582</v>
      </c>
      <c r="AA121" s="14">
        <v>41663</v>
      </c>
      <c r="AB121" s="14"/>
      <c r="AC121" s="11"/>
      <c r="AD121" s="11" t="s">
        <v>1064</v>
      </c>
      <c r="AE121" s="11">
        <v>108</v>
      </c>
      <c r="AF121" s="11" t="s">
        <v>41</v>
      </c>
      <c r="AG121" s="11" t="str">
        <f>AF121</f>
        <v>Sealed</v>
      </c>
      <c r="AH121" s="11"/>
      <c r="AI121" s="11"/>
      <c r="AJ121" s="15" t="s">
        <v>1077</v>
      </c>
      <c r="AK121" s="11" t="s">
        <v>230</v>
      </c>
      <c r="AL121" s="11" t="s">
        <v>1084</v>
      </c>
      <c r="AM121" s="18" t="s">
        <v>1124</v>
      </c>
      <c r="AN121" s="18" t="s">
        <v>1212</v>
      </c>
      <c r="AO121" s="15" t="s">
        <v>33</v>
      </c>
    </row>
    <row r="122" spans="1:41" ht="409">
      <c r="A122" s="11"/>
      <c r="B122" s="12" t="s">
        <v>231</v>
      </c>
      <c r="C122" s="11"/>
      <c r="D122" s="11" t="s">
        <v>33</v>
      </c>
      <c r="E122" s="11" t="s">
        <v>151</v>
      </c>
      <c r="F122" s="11" t="s">
        <v>227</v>
      </c>
      <c r="G122" s="13" t="s">
        <v>79</v>
      </c>
      <c r="H122" s="11" t="s">
        <v>228</v>
      </c>
      <c r="I122" s="14" t="s">
        <v>1064</v>
      </c>
      <c r="J122" s="11" t="s">
        <v>1064</v>
      </c>
      <c r="K122" s="11" t="s">
        <v>39</v>
      </c>
      <c r="L122" s="11" t="s">
        <v>154</v>
      </c>
      <c r="M122" s="11" t="s">
        <v>37</v>
      </c>
      <c r="N122" s="11" t="s">
        <v>229</v>
      </c>
      <c r="O122" s="11">
        <v>40.694491999999997</v>
      </c>
      <c r="P122" s="11">
        <v>-73.923355000000001</v>
      </c>
      <c r="Q122" s="11" t="s">
        <v>40</v>
      </c>
      <c r="R122" s="11" t="s">
        <v>41</v>
      </c>
      <c r="S122" s="11" t="s">
        <v>41</v>
      </c>
      <c r="T122" s="11" t="s">
        <v>1214</v>
      </c>
      <c r="U122" s="11" t="s">
        <v>1512</v>
      </c>
      <c r="V122" s="11" t="s">
        <v>41</v>
      </c>
      <c r="W122" s="11" t="s">
        <v>42</v>
      </c>
      <c r="X122" s="14">
        <v>41474</v>
      </c>
      <c r="Y122" s="14">
        <v>41474</v>
      </c>
      <c r="Z122" s="14">
        <v>41582</v>
      </c>
      <c r="AA122" s="14">
        <v>41663</v>
      </c>
      <c r="AB122" s="14"/>
      <c r="AC122" s="11"/>
      <c r="AD122" s="11" t="s">
        <v>1064</v>
      </c>
      <c r="AE122" s="11">
        <v>108</v>
      </c>
      <c r="AF122" s="11" t="s">
        <v>1068</v>
      </c>
      <c r="AG122" s="11" t="s">
        <v>1068</v>
      </c>
      <c r="AH122" s="11"/>
      <c r="AI122" s="11"/>
      <c r="AJ122" s="15" t="s">
        <v>1077</v>
      </c>
      <c r="AK122" s="11" t="s">
        <v>230</v>
      </c>
      <c r="AL122" s="11" t="s">
        <v>1084</v>
      </c>
      <c r="AM122" s="11" t="s">
        <v>1124</v>
      </c>
      <c r="AN122" s="11" t="s">
        <v>1212</v>
      </c>
      <c r="AO122" s="15" t="s">
        <v>33</v>
      </c>
    </row>
    <row r="123" spans="1:41" ht="192">
      <c r="A123" s="11"/>
      <c r="B123" s="12" t="s">
        <v>809</v>
      </c>
      <c r="C123" s="11"/>
      <c r="D123" s="11"/>
      <c r="E123" s="11" t="s">
        <v>151</v>
      </c>
      <c r="F123" s="11" t="s">
        <v>806</v>
      </c>
      <c r="G123" s="13">
        <v>2013</v>
      </c>
      <c r="H123" s="11" t="s">
        <v>807</v>
      </c>
      <c r="I123" s="14">
        <v>26589</v>
      </c>
      <c r="J123" s="11" t="s">
        <v>1064</v>
      </c>
      <c r="K123" s="11" t="s">
        <v>39</v>
      </c>
      <c r="L123" s="11" t="s">
        <v>154</v>
      </c>
      <c r="M123" s="11" t="s">
        <v>39</v>
      </c>
      <c r="N123" s="11" t="s">
        <v>808</v>
      </c>
      <c r="O123" s="11">
        <v>40.642147064208999</v>
      </c>
      <c r="P123" s="11">
        <v>-73.948974609375</v>
      </c>
      <c r="Q123" s="11" t="s">
        <v>81</v>
      </c>
      <c r="R123" s="11" t="s">
        <v>41</v>
      </c>
      <c r="S123" s="11" t="s">
        <v>41</v>
      </c>
      <c r="T123" s="11" t="s">
        <v>41</v>
      </c>
      <c r="U123" s="17" t="s">
        <v>1572</v>
      </c>
      <c r="V123" s="11" t="s">
        <v>41</v>
      </c>
      <c r="W123" s="11" t="s">
        <v>42</v>
      </c>
      <c r="X123" s="14">
        <v>41488</v>
      </c>
      <c r="Y123" s="14" t="s">
        <v>41</v>
      </c>
      <c r="Z123" s="14">
        <v>41586</v>
      </c>
      <c r="AA123" s="14">
        <v>41663</v>
      </c>
      <c r="AB123" s="14"/>
      <c r="AC123" s="11"/>
      <c r="AD123" s="11">
        <v>41</v>
      </c>
      <c r="AE123" s="11">
        <v>98</v>
      </c>
      <c r="AF123" s="11" t="s">
        <v>41</v>
      </c>
      <c r="AG123" s="11" t="str">
        <f>AF123</f>
        <v>Sealed</v>
      </c>
      <c r="AH123" s="11"/>
      <c r="AI123" s="11"/>
      <c r="AJ123" s="15" t="s">
        <v>33</v>
      </c>
      <c r="AK123" s="11"/>
      <c r="AL123" s="11" t="s">
        <v>1084</v>
      </c>
      <c r="AM123" s="15" t="s">
        <v>1404</v>
      </c>
      <c r="AN123" s="11" t="s">
        <v>1213</v>
      </c>
      <c r="AO123" s="15" t="s">
        <v>33</v>
      </c>
    </row>
    <row r="124" spans="1:41" ht="144">
      <c r="A124" s="11"/>
      <c r="B124" s="12" t="s">
        <v>814</v>
      </c>
      <c r="C124" s="11"/>
      <c r="D124" s="11"/>
      <c r="E124" s="11" t="s">
        <v>151</v>
      </c>
      <c r="F124" s="11" t="s">
        <v>810</v>
      </c>
      <c r="G124" s="13">
        <v>2013</v>
      </c>
      <c r="H124" s="11" t="s">
        <v>811</v>
      </c>
      <c r="I124" s="14">
        <v>20057</v>
      </c>
      <c r="J124" s="11" t="s">
        <v>45</v>
      </c>
      <c r="K124" s="11" t="s">
        <v>39</v>
      </c>
      <c r="L124" s="11" t="s">
        <v>166</v>
      </c>
      <c r="M124" s="11" t="s">
        <v>37</v>
      </c>
      <c r="N124" s="11" t="s">
        <v>812</v>
      </c>
      <c r="O124" s="11">
        <v>40.681533813476598</v>
      </c>
      <c r="P124" s="11">
        <v>-73.905624389648395</v>
      </c>
      <c r="Q124" s="11" t="s">
        <v>40</v>
      </c>
      <c r="R124" s="11" t="s">
        <v>813</v>
      </c>
      <c r="S124" s="11" t="s">
        <v>53</v>
      </c>
      <c r="T124" s="11" t="s">
        <v>54</v>
      </c>
      <c r="U124" s="17" t="s">
        <v>1573</v>
      </c>
      <c r="V124" s="11" t="s">
        <v>55</v>
      </c>
      <c r="W124" s="11" t="s">
        <v>42</v>
      </c>
      <c r="X124" s="14">
        <v>41455</v>
      </c>
      <c r="Y124" s="14">
        <v>41456</v>
      </c>
      <c r="Z124" s="14">
        <v>41597</v>
      </c>
      <c r="AA124" s="14">
        <v>41627</v>
      </c>
      <c r="AB124" s="14"/>
      <c r="AC124" s="11"/>
      <c r="AD124" s="11">
        <v>59</v>
      </c>
      <c r="AE124" s="11">
        <v>142</v>
      </c>
      <c r="AF124" s="11" t="s">
        <v>1068</v>
      </c>
      <c r="AG124" s="11" t="s">
        <v>1068</v>
      </c>
      <c r="AH124" s="11"/>
      <c r="AI124" s="11"/>
      <c r="AK124" s="11"/>
      <c r="AL124" s="15" t="s">
        <v>1077</v>
      </c>
      <c r="AN124" s="11" t="s">
        <v>1314</v>
      </c>
      <c r="AO124" s="15" t="s">
        <v>1077</v>
      </c>
    </row>
    <row r="125" spans="1:41" ht="409">
      <c r="A125" s="11"/>
      <c r="B125" s="12" t="s">
        <v>239</v>
      </c>
      <c r="C125" s="11"/>
      <c r="D125" s="11" t="s">
        <v>33</v>
      </c>
      <c r="E125" s="11" t="s">
        <v>151</v>
      </c>
      <c r="F125" s="11" t="s">
        <v>234</v>
      </c>
      <c r="G125" s="13" t="s">
        <v>35</v>
      </c>
      <c r="H125" s="11" t="s">
        <v>235</v>
      </c>
      <c r="I125" s="14">
        <v>34269</v>
      </c>
      <c r="J125" s="11" t="s">
        <v>45</v>
      </c>
      <c r="K125" s="11" t="s">
        <v>39</v>
      </c>
      <c r="L125" s="11" t="s">
        <v>51</v>
      </c>
      <c r="M125" s="11" t="s">
        <v>37</v>
      </c>
      <c r="N125" s="11" t="s">
        <v>236</v>
      </c>
      <c r="O125" s="11">
        <v>40.694358000000001</v>
      </c>
      <c r="P125" s="11">
        <v>-73.942854999999994</v>
      </c>
      <c r="Q125" s="11" t="s">
        <v>40</v>
      </c>
      <c r="R125" s="11" t="s">
        <v>100</v>
      </c>
      <c r="S125" s="11" t="s">
        <v>47</v>
      </c>
      <c r="T125" s="11" t="s">
        <v>237</v>
      </c>
      <c r="U125" s="11" t="s">
        <v>1700</v>
      </c>
      <c r="V125" s="11" t="s">
        <v>62</v>
      </c>
      <c r="W125" s="11" t="s">
        <v>42</v>
      </c>
      <c r="X125" s="14">
        <v>41542</v>
      </c>
      <c r="Y125" s="14">
        <v>41899</v>
      </c>
      <c r="Z125" s="14">
        <v>41680</v>
      </c>
      <c r="AA125" s="14">
        <v>41684</v>
      </c>
      <c r="AB125" s="14"/>
      <c r="AC125" s="11"/>
      <c r="AD125" s="11">
        <v>20</v>
      </c>
      <c r="AE125" s="11">
        <v>138</v>
      </c>
      <c r="AF125" s="11" t="s">
        <v>1067</v>
      </c>
      <c r="AG125" s="11" t="s">
        <v>1067</v>
      </c>
      <c r="AH125" s="11"/>
      <c r="AI125" s="11"/>
      <c r="AK125" s="11" t="s">
        <v>238</v>
      </c>
      <c r="AL125" s="11" t="s">
        <v>1077</v>
      </c>
      <c r="AN125" s="11" t="s">
        <v>1261</v>
      </c>
      <c r="AO125" s="15" t="s">
        <v>1077</v>
      </c>
    </row>
    <row r="126" spans="1:41" ht="168">
      <c r="A126" s="11"/>
      <c r="B126" s="12" t="s">
        <v>818</v>
      </c>
      <c r="C126" s="11"/>
      <c r="D126" s="11"/>
      <c r="E126" s="11" t="s">
        <v>151</v>
      </c>
      <c r="F126" s="11" t="s">
        <v>815</v>
      </c>
      <c r="G126" s="13">
        <v>2013</v>
      </c>
      <c r="H126" s="11" t="s">
        <v>816</v>
      </c>
      <c r="I126" s="14">
        <v>32017</v>
      </c>
      <c r="J126" s="11" t="s">
        <v>1064</v>
      </c>
      <c r="K126" s="11" t="s">
        <v>39</v>
      </c>
      <c r="L126" s="11" t="s">
        <v>166</v>
      </c>
      <c r="M126" s="11" t="s">
        <v>37</v>
      </c>
      <c r="N126" s="11" t="s">
        <v>817</v>
      </c>
      <c r="O126" s="11">
        <v>40.662094116210902</v>
      </c>
      <c r="P126" s="11">
        <v>-73.921737670898395</v>
      </c>
      <c r="Q126" s="11" t="s">
        <v>40</v>
      </c>
      <c r="R126" s="11" t="s">
        <v>46</v>
      </c>
      <c r="S126" s="11" t="s">
        <v>82</v>
      </c>
      <c r="T126" s="11" t="s">
        <v>54</v>
      </c>
      <c r="U126" s="17" t="s">
        <v>1574</v>
      </c>
      <c r="V126" s="11" t="s">
        <v>55</v>
      </c>
      <c r="W126" s="11" t="s">
        <v>42</v>
      </c>
      <c r="X126" s="14">
        <v>41398</v>
      </c>
      <c r="Y126" s="14">
        <v>42072</v>
      </c>
      <c r="Z126" s="14">
        <v>41610</v>
      </c>
      <c r="AA126" s="14">
        <v>41614</v>
      </c>
      <c r="AB126" s="14"/>
      <c r="AC126" s="11"/>
      <c r="AD126" s="11">
        <v>26</v>
      </c>
      <c r="AE126" s="11">
        <v>212</v>
      </c>
      <c r="AF126" s="11" t="s">
        <v>1067</v>
      </c>
      <c r="AG126" s="11" t="s">
        <v>1067</v>
      </c>
      <c r="AH126" s="11"/>
      <c r="AI126" s="11"/>
      <c r="AK126" s="11"/>
      <c r="AL126" s="11" t="s">
        <v>1077</v>
      </c>
      <c r="AN126" s="11" t="s">
        <v>1315</v>
      </c>
      <c r="AO126" s="15" t="s">
        <v>1077</v>
      </c>
    </row>
    <row r="127" spans="1:41" ht="204">
      <c r="A127" s="11"/>
      <c r="B127" s="12" t="s">
        <v>822</v>
      </c>
      <c r="C127" s="11"/>
      <c r="D127" s="11"/>
      <c r="E127" s="11" t="s">
        <v>151</v>
      </c>
      <c r="F127" s="11" t="s">
        <v>819</v>
      </c>
      <c r="G127" s="13">
        <v>2013</v>
      </c>
      <c r="H127" s="11" t="s">
        <v>820</v>
      </c>
      <c r="I127" s="14">
        <v>32891</v>
      </c>
      <c r="J127" s="11" t="s">
        <v>45</v>
      </c>
      <c r="K127" s="11" t="s">
        <v>39</v>
      </c>
      <c r="L127" s="11" t="s">
        <v>154</v>
      </c>
      <c r="M127" s="11" t="s">
        <v>37</v>
      </c>
      <c r="N127" s="11" t="s">
        <v>821</v>
      </c>
      <c r="O127" s="11">
        <v>40.634392834011102</v>
      </c>
      <c r="P127" s="11">
        <v>-73.950268644398903</v>
      </c>
      <c r="Q127" s="11" t="s">
        <v>40</v>
      </c>
      <c r="R127" s="11" t="s">
        <v>41</v>
      </c>
      <c r="S127" s="11" t="s">
        <v>41</v>
      </c>
      <c r="T127" s="11" t="s">
        <v>41</v>
      </c>
      <c r="U127" s="17" t="s">
        <v>1575</v>
      </c>
      <c r="V127" s="11" t="s">
        <v>41</v>
      </c>
      <c r="W127" s="11" t="s">
        <v>42</v>
      </c>
      <c r="X127" s="14">
        <v>41521</v>
      </c>
      <c r="Y127" s="14" t="s">
        <v>41</v>
      </c>
      <c r="Z127" s="14">
        <v>41611</v>
      </c>
      <c r="AA127" s="14">
        <v>41614</v>
      </c>
      <c r="AB127" s="14"/>
      <c r="AC127" s="11"/>
      <c r="AD127" s="11">
        <v>23</v>
      </c>
      <c r="AE127" s="11">
        <v>90</v>
      </c>
      <c r="AF127" s="11" t="s">
        <v>41</v>
      </c>
      <c r="AG127" s="11" t="str">
        <f>AF127</f>
        <v>Sealed</v>
      </c>
      <c r="AH127" s="11"/>
      <c r="AI127" s="11"/>
      <c r="AJ127" s="15" t="s">
        <v>33</v>
      </c>
      <c r="AK127" s="11"/>
      <c r="AL127" s="15" t="s">
        <v>1084</v>
      </c>
      <c r="AM127" s="18" t="s">
        <v>1405</v>
      </c>
      <c r="AN127" s="18" t="s">
        <v>1260</v>
      </c>
      <c r="AO127" s="15" t="s">
        <v>33</v>
      </c>
    </row>
    <row r="128" spans="1:41" ht="204">
      <c r="A128" s="11"/>
      <c r="B128" s="12" t="s">
        <v>822</v>
      </c>
      <c r="C128" s="11"/>
      <c r="D128" s="11"/>
      <c r="E128" s="11" t="s">
        <v>151</v>
      </c>
      <c r="F128" s="11" t="s">
        <v>819</v>
      </c>
      <c r="G128" s="13">
        <v>2013</v>
      </c>
      <c r="H128" s="11" t="s">
        <v>823</v>
      </c>
      <c r="I128" s="14">
        <v>17430</v>
      </c>
      <c r="J128" s="11" t="s">
        <v>45</v>
      </c>
      <c r="K128" s="11" t="s">
        <v>39</v>
      </c>
      <c r="L128" s="11" t="s">
        <v>154</v>
      </c>
      <c r="M128" s="11" t="s">
        <v>37</v>
      </c>
      <c r="N128" s="11" t="s">
        <v>821</v>
      </c>
      <c r="O128" s="11">
        <v>40.634392834011102</v>
      </c>
      <c r="P128" s="11">
        <v>-73.950268644398903</v>
      </c>
      <c r="Q128" s="11" t="s">
        <v>40</v>
      </c>
      <c r="R128" s="11" t="s">
        <v>46</v>
      </c>
      <c r="S128" s="11" t="s">
        <v>53</v>
      </c>
      <c r="T128" s="11" t="s">
        <v>54</v>
      </c>
      <c r="U128" s="17" t="s">
        <v>1575</v>
      </c>
      <c r="V128" s="11" t="s">
        <v>55</v>
      </c>
      <c r="W128" s="11" t="s">
        <v>42</v>
      </c>
      <c r="X128" s="14">
        <v>41521</v>
      </c>
      <c r="Y128" s="14">
        <v>41663</v>
      </c>
      <c r="Z128" s="14">
        <v>41611</v>
      </c>
      <c r="AA128" s="14">
        <v>41614</v>
      </c>
      <c r="AB128" s="14"/>
      <c r="AC128" s="11"/>
      <c r="AD128" s="11">
        <v>66</v>
      </c>
      <c r="AE128" s="11">
        <v>90</v>
      </c>
      <c r="AF128" s="11" t="s">
        <v>1067</v>
      </c>
      <c r="AG128" s="11" t="s">
        <v>1067</v>
      </c>
      <c r="AH128" s="11"/>
      <c r="AI128" s="11"/>
      <c r="AK128" s="11"/>
      <c r="AL128" s="11" t="s">
        <v>1077</v>
      </c>
      <c r="AN128" s="11" t="s">
        <v>1316</v>
      </c>
      <c r="AO128" s="15" t="s">
        <v>1077</v>
      </c>
    </row>
    <row r="129" spans="1:41" ht="204">
      <c r="A129" s="11"/>
      <c r="B129" s="12" t="s">
        <v>822</v>
      </c>
      <c r="C129" s="11"/>
      <c r="D129" s="11"/>
      <c r="E129" s="11" t="s">
        <v>151</v>
      </c>
      <c r="F129" s="11" t="s">
        <v>819</v>
      </c>
      <c r="G129" s="13">
        <v>2013</v>
      </c>
      <c r="H129" s="11" t="s">
        <v>824</v>
      </c>
      <c r="I129" s="14">
        <v>21416</v>
      </c>
      <c r="J129" s="11" t="s">
        <v>45</v>
      </c>
      <c r="K129" s="11" t="s">
        <v>39</v>
      </c>
      <c r="L129" s="11" t="s">
        <v>154</v>
      </c>
      <c r="M129" s="11" t="s">
        <v>37</v>
      </c>
      <c r="N129" s="11" t="s">
        <v>821</v>
      </c>
      <c r="O129" s="11">
        <v>40.634392834011102</v>
      </c>
      <c r="P129" s="11">
        <v>-73.950268644398903</v>
      </c>
      <c r="Q129" s="11" t="s">
        <v>40</v>
      </c>
      <c r="R129" s="11" t="s">
        <v>41</v>
      </c>
      <c r="S129" s="11" t="s">
        <v>41</v>
      </c>
      <c r="T129" s="11" t="s">
        <v>41</v>
      </c>
      <c r="U129" s="17" t="s">
        <v>1575</v>
      </c>
      <c r="V129" s="11" t="s">
        <v>41</v>
      </c>
      <c r="W129" s="11" t="s">
        <v>42</v>
      </c>
      <c r="X129" s="14">
        <v>41521</v>
      </c>
      <c r="Y129" s="14" t="s">
        <v>41</v>
      </c>
      <c r="Z129" s="14">
        <v>41611</v>
      </c>
      <c r="AA129" s="14">
        <v>41614</v>
      </c>
      <c r="AB129" s="14"/>
      <c r="AC129" s="11"/>
      <c r="AD129" s="11">
        <v>55</v>
      </c>
      <c r="AE129" s="11">
        <v>90</v>
      </c>
      <c r="AF129" s="11" t="s">
        <v>41</v>
      </c>
      <c r="AG129" s="11" t="str">
        <f>AF129</f>
        <v>Sealed</v>
      </c>
      <c r="AH129" s="11"/>
      <c r="AI129" s="11"/>
      <c r="AJ129" s="15" t="s">
        <v>33</v>
      </c>
      <c r="AK129" s="11"/>
      <c r="AL129" s="15" t="s">
        <v>1084</v>
      </c>
      <c r="AM129" s="15" t="s">
        <v>1406</v>
      </c>
      <c r="AN129" s="11" t="s">
        <v>1264</v>
      </c>
      <c r="AO129" s="15" t="s">
        <v>33</v>
      </c>
    </row>
    <row r="130" spans="1:41" ht="204">
      <c r="A130" s="11"/>
      <c r="B130" s="12" t="s">
        <v>822</v>
      </c>
      <c r="C130" s="11"/>
      <c r="D130" s="11"/>
      <c r="E130" s="11" t="s">
        <v>151</v>
      </c>
      <c r="F130" s="11" t="s">
        <v>819</v>
      </c>
      <c r="G130" s="13">
        <v>2013</v>
      </c>
      <c r="H130" s="11" t="s">
        <v>825</v>
      </c>
      <c r="I130" s="14">
        <v>24261</v>
      </c>
      <c r="J130" s="11" t="s">
        <v>45</v>
      </c>
      <c r="K130" s="11" t="s">
        <v>39</v>
      </c>
      <c r="L130" s="11" t="s">
        <v>154</v>
      </c>
      <c r="M130" s="11" t="s">
        <v>37</v>
      </c>
      <c r="N130" s="11" t="s">
        <v>821</v>
      </c>
      <c r="O130" s="11">
        <v>40.634392834011102</v>
      </c>
      <c r="P130" s="11">
        <v>-73.950268644398903</v>
      </c>
      <c r="Q130" s="11" t="s">
        <v>40</v>
      </c>
      <c r="R130" s="11" t="s">
        <v>46</v>
      </c>
      <c r="S130" s="11" t="s">
        <v>82</v>
      </c>
      <c r="T130" s="11" t="s">
        <v>94</v>
      </c>
      <c r="U130" s="17" t="s">
        <v>1575</v>
      </c>
      <c r="V130" s="11" t="s">
        <v>55</v>
      </c>
      <c r="W130" s="11" t="s">
        <v>42</v>
      </c>
      <c r="X130" s="14">
        <v>41521</v>
      </c>
      <c r="Y130" s="14">
        <v>41653</v>
      </c>
      <c r="Z130" s="14">
        <v>41611</v>
      </c>
      <c r="AA130" s="14">
        <v>41614</v>
      </c>
      <c r="AB130" s="14"/>
      <c r="AC130" s="11"/>
      <c r="AD130" s="11">
        <v>47</v>
      </c>
      <c r="AE130" s="11">
        <v>90</v>
      </c>
      <c r="AF130" s="11" t="s">
        <v>1067</v>
      </c>
      <c r="AG130" s="11" t="s">
        <v>1067</v>
      </c>
      <c r="AH130" s="11"/>
      <c r="AI130" s="11"/>
      <c r="AK130" s="11"/>
      <c r="AL130" s="11" t="s">
        <v>1077</v>
      </c>
      <c r="AN130" s="11" t="s">
        <v>1316</v>
      </c>
      <c r="AO130" s="15" t="s">
        <v>1077</v>
      </c>
    </row>
    <row r="131" spans="1:41" ht="409">
      <c r="A131" s="11"/>
      <c r="B131" s="12" t="s">
        <v>243</v>
      </c>
      <c r="C131" s="11"/>
      <c r="D131" s="11" t="s">
        <v>33</v>
      </c>
      <c r="E131" s="11" t="s">
        <v>151</v>
      </c>
      <c r="F131" s="11" t="s">
        <v>240</v>
      </c>
      <c r="G131" s="13" t="s">
        <v>79</v>
      </c>
      <c r="H131" s="11" t="s">
        <v>1265</v>
      </c>
      <c r="I131" s="14">
        <v>25208</v>
      </c>
      <c r="J131" s="11" t="s">
        <v>1064</v>
      </c>
      <c r="K131" s="11" t="s">
        <v>39</v>
      </c>
      <c r="L131" s="11" t="s">
        <v>154</v>
      </c>
      <c r="M131" s="11" t="s">
        <v>37</v>
      </c>
      <c r="N131" s="11" t="s">
        <v>241</v>
      </c>
      <c r="O131" s="11">
        <v>40.651287078857401</v>
      </c>
      <c r="P131" s="11">
        <v>-73.934562683105497</v>
      </c>
      <c r="Q131" s="11" t="s">
        <v>81</v>
      </c>
      <c r="R131" s="11" t="s">
        <v>41</v>
      </c>
      <c r="S131" s="11" t="s">
        <v>41</v>
      </c>
      <c r="T131" s="11" t="s">
        <v>41</v>
      </c>
      <c r="U131" s="11" t="s">
        <v>1701</v>
      </c>
      <c r="V131" s="11" t="s">
        <v>41</v>
      </c>
      <c r="W131" s="11" t="s">
        <v>42</v>
      </c>
      <c r="X131" s="14">
        <v>41496</v>
      </c>
      <c r="Y131" s="14" t="s">
        <v>41</v>
      </c>
      <c r="Z131" s="14">
        <v>41618</v>
      </c>
      <c r="AA131" s="14">
        <v>41621</v>
      </c>
      <c r="AB131" s="14"/>
      <c r="AC131" s="11"/>
      <c r="AD131" s="11">
        <v>44</v>
      </c>
      <c r="AE131" s="11">
        <v>122</v>
      </c>
      <c r="AF131" s="11" t="s">
        <v>41</v>
      </c>
      <c r="AG131" s="11" t="str">
        <f>AF131</f>
        <v>Sealed</v>
      </c>
      <c r="AH131" s="11"/>
      <c r="AI131" s="11"/>
      <c r="AJ131" s="15" t="s">
        <v>33</v>
      </c>
      <c r="AK131" s="11" t="s">
        <v>242</v>
      </c>
      <c r="AL131" s="15" t="s">
        <v>1084</v>
      </c>
      <c r="AM131" s="18" t="s">
        <v>1402</v>
      </c>
      <c r="AN131" s="11" t="s">
        <v>1266</v>
      </c>
      <c r="AO131" s="15" t="s">
        <v>33</v>
      </c>
    </row>
    <row r="132" spans="1:41" ht="156">
      <c r="A132" s="11"/>
      <c r="B132" s="12" t="s">
        <v>829</v>
      </c>
      <c r="C132" s="11"/>
      <c r="D132" s="11"/>
      <c r="E132" s="11" t="s">
        <v>151</v>
      </c>
      <c r="F132" s="11" t="s">
        <v>826</v>
      </c>
      <c r="G132" s="13">
        <v>2014</v>
      </c>
      <c r="H132" s="11" t="s">
        <v>827</v>
      </c>
      <c r="I132" s="14">
        <v>23940</v>
      </c>
      <c r="J132" s="11" t="s">
        <v>1064</v>
      </c>
      <c r="K132" s="11" t="s">
        <v>37</v>
      </c>
      <c r="L132" s="11" t="s">
        <v>154</v>
      </c>
      <c r="M132" s="11" t="s">
        <v>37</v>
      </c>
      <c r="N132" s="11" t="s">
        <v>828</v>
      </c>
      <c r="O132" s="11">
        <v>40.680197999999997</v>
      </c>
      <c r="P132" s="11">
        <v>-73.907058000000006</v>
      </c>
      <c r="Q132" s="11" t="s">
        <v>40</v>
      </c>
      <c r="R132" s="11" t="s">
        <v>46</v>
      </c>
      <c r="S132" s="11" t="s">
        <v>82</v>
      </c>
      <c r="T132" s="11" t="s">
        <v>75</v>
      </c>
      <c r="U132" s="17" t="s">
        <v>1576</v>
      </c>
      <c r="V132" s="11" t="s">
        <v>55</v>
      </c>
      <c r="W132" s="11" t="s">
        <v>44</v>
      </c>
      <c r="X132" s="14">
        <v>41514</v>
      </c>
      <c r="Y132" s="14">
        <v>41967</v>
      </c>
      <c r="Z132" s="14">
        <v>41681</v>
      </c>
      <c r="AA132" s="14">
        <v>41837</v>
      </c>
      <c r="AB132" s="14"/>
      <c r="AC132" s="11"/>
      <c r="AD132" s="11">
        <v>49</v>
      </c>
      <c r="AE132" s="11">
        <v>167</v>
      </c>
      <c r="AF132" s="11" t="s">
        <v>1067</v>
      </c>
      <c r="AG132" s="11" t="s">
        <v>1067</v>
      </c>
      <c r="AH132" s="11"/>
      <c r="AI132" s="11"/>
      <c r="AK132" s="11"/>
      <c r="AL132" s="11" t="s">
        <v>1077</v>
      </c>
      <c r="AN132" s="11" t="s">
        <v>1160</v>
      </c>
      <c r="AO132" s="15" t="s">
        <v>1077</v>
      </c>
    </row>
    <row r="133" spans="1:41" ht="180">
      <c r="A133" s="11"/>
      <c r="B133" s="12" t="s">
        <v>833</v>
      </c>
      <c r="C133" s="11"/>
      <c r="D133" s="11"/>
      <c r="E133" s="11" t="s">
        <v>151</v>
      </c>
      <c r="F133" s="11" t="s">
        <v>830</v>
      </c>
      <c r="G133" s="13">
        <v>2013</v>
      </c>
      <c r="H133" s="11" t="s">
        <v>831</v>
      </c>
      <c r="I133" s="14">
        <v>29411</v>
      </c>
      <c r="J133" s="11" t="s">
        <v>36</v>
      </c>
      <c r="K133" s="11" t="s">
        <v>39</v>
      </c>
      <c r="L133" s="11" t="s">
        <v>154</v>
      </c>
      <c r="M133" s="11" t="s">
        <v>37</v>
      </c>
      <c r="N133" s="11" t="s">
        <v>832</v>
      </c>
      <c r="O133" s="11">
        <v>40.694808959960902</v>
      </c>
      <c r="P133" s="11">
        <v>-73.925765991210895</v>
      </c>
      <c r="Q133" s="11" t="s">
        <v>40</v>
      </c>
      <c r="R133" s="11" t="s">
        <v>46</v>
      </c>
      <c r="S133" s="11" t="s">
        <v>53</v>
      </c>
      <c r="T133" s="11" t="s">
        <v>54</v>
      </c>
      <c r="U133" s="17" t="s">
        <v>1577</v>
      </c>
      <c r="V133" s="11" t="s">
        <v>55</v>
      </c>
      <c r="W133" s="11" t="s">
        <v>42</v>
      </c>
      <c r="X133" s="14">
        <v>41410</v>
      </c>
      <c r="Y133" s="14">
        <v>41415</v>
      </c>
      <c r="Z133" s="14">
        <v>41618</v>
      </c>
      <c r="AA133" s="14">
        <v>41621</v>
      </c>
      <c r="AB133" s="14"/>
      <c r="AC133" s="11"/>
      <c r="AD133" s="11">
        <v>33</v>
      </c>
      <c r="AE133" s="11">
        <v>208</v>
      </c>
      <c r="AF133" s="11" t="s">
        <v>1068</v>
      </c>
      <c r="AG133" s="11" t="s">
        <v>1068</v>
      </c>
      <c r="AH133" s="11"/>
      <c r="AI133" s="11"/>
      <c r="AK133" s="11"/>
      <c r="AL133" s="15" t="s">
        <v>1077</v>
      </c>
      <c r="AN133" s="11" t="s">
        <v>1317</v>
      </c>
      <c r="AO133" s="15" t="s">
        <v>1077</v>
      </c>
    </row>
    <row r="134" spans="1:41" ht="144">
      <c r="A134" s="11"/>
      <c r="B134" s="12" t="s">
        <v>838</v>
      </c>
      <c r="C134" s="11"/>
      <c r="D134" s="11"/>
      <c r="E134" s="11" t="s">
        <v>151</v>
      </c>
      <c r="F134" s="11" t="s">
        <v>834</v>
      </c>
      <c r="G134" s="13">
        <v>2013</v>
      </c>
      <c r="H134" s="11" t="s">
        <v>835</v>
      </c>
      <c r="I134" s="14" t="s">
        <v>1064</v>
      </c>
      <c r="J134" s="11" t="s">
        <v>1064</v>
      </c>
      <c r="K134" s="11" t="s">
        <v>39</v>
      </c>
      <c r="L134" s="11" t="s">
        <v>836</v>
      </c>
      <c r="M134" s="11" t="s">
        <v>37</v>
      </c>
      <c r="N134" s="11" t="s">
        <v>837</v>
      </c>
      <c r="O134" s="11">
        <v>40.670562879947603</v>
      </c>
      <c r="P134" s="11">
        <v>-73.928954192946804</v>
      </c>
      <c r="Q134" s="11" t="s">
        <v>40</v>
      </c>
      <c r="R134" s="11" t="s">
        <v>41</v>
      </c>
      <c r="S134" s="11" t="s">
        <v>41</v>
      </c>
      <c r="T134" s="11" t="s">
        <v>41</v>
      </c>
      <c r="U134" s="17" t="s">
        <v>1578</v>
      </c>
      <c r="V134" s="11" t="s">
        <v>41</v>
      </c>
      <c r="W134" s="11" t="s">
        <v>42</v>
      </c>
      <c r="X134" s="14">
        <v>41474</v>
      </c>
      <c r="Y134" s="14" t="s">
        <v>41</v>
      </c>
      <c r="Z134" s="14">
        <v>41627</v>
      </c>
      <c r="AA134" s="14">
        <v>41631</v>
      </c>
      <c r="AB134" s="14"/>
      <c r="AC134" s="11"/>
      <c r="AD134" s="11" t="s">
        <v>1064</v>
      </c>
      <c r="AE134" s="11">
        <v>153</v>
      </c>
      <c r="AF134" s="11" t="s">
        <v>41</v>
      </c>
      <c r="AG134" s="11" t="str">
        <f t="shared" ref="AG134:AG140" si="1">AF134</f>
        <v>Sealed</v>
      </c>
      <c r="AH134" s="11"/>
      <c r="AI134" s="11"/>
      <c r="AJ134" s="15" t="s">
        <v>1077</v>
      </c>
      <c r="AK134" s="11"/>
      <c r="AL134" s="15" t="s">
        <v>1084</v>
      </c>
      <c r="AM134" s="15" t="s">
        <v>1124</v>
      </c>
      <c r="AN134" s="11" t="s">
        <v>1267</v>
      </c>
      <c r="AO134" s="15" t="s">
        <v>33</v>
      </c>
    </row>
    <row r="135" spans="1:41" ht="300">
      <c r="A135" s="11"/>
      <c r="B135" s="12" t="s">
        <v>842</v>
      </c>
      <c r="C135" s="11"/>
      <c r="D135" s="11"/>
      <c r="E135" s="11" t="s">
        <v>151</v>
      </c>
      <c r="F135" s="11" t="s">
        <v>839</v>
      </c>
      <c r="G135" s="13">
        <v>2014</v>
      </c>
      <c r="H135" s="11" t="s">
        <v>840</v>
      </c>
      <c r="I135" s="14">
        <v>25365</v>
      </c>
      <c r="J135" s="11" t="s">
        <v>1064</v>
      </c>
      <c r="K135" s="11" t="s">
        <v>37</v>
      </c>
      <c r="L135" s="11" t="s">
        <v>154</v>
      </c>
      <c r="M135" s="11" t="s">
        <v>37</v>
      </c>
      <c r="N135" s="11" t="s">
        <v>841</v>
      </c>
      <c r="O135" s="11">
        <v>40.648918000000002</v>
      </c>
      <c r="P135" s="11">
        <v>-73.962646000000007</v>
      </c>
      <c r="Q135" s="11" t="s">
        <v>40</v>
      </c>
      <c r="R135" s="11" t="s">
        <v>46</v>
      </c>
      <c r="S135" s="11" t="s">
        <v>82</v>
      </c>
      <c r="T135" s="11" t="s">
        <v>183</v>
      </c>
      <c r="U135" s="15" t="s">
        <v>1579</v>
      </c>
      <c r="V135" s="11" t="s">
        <v>55</v>
      </c>
      <c r="W135" s="11" t="s">
        <v>42</v>
      </c>
      <c r="X135" s="14">
        <v>41524</v>
      </c>
      <c r="Y135" s="14">
        <v>42332</v>
      </c>
      <c r="Z135" s="14">
        <v>41694</v>
      </c>
      <c r="AA135" s="14">
        <v>41782</v>
      </c>
      <c r="AB135" s="14"/>
      <c r="AC135" s="11"/>
      <c r="AD135" s="11">
        <v>44</v>
      </c>
      <c r="AE135" s="11">
        <v>170</v>
      </c>
      <c r="AF135" s="11" t="s">
        <v>1067</v>
      </c>
      <c r="AG135" s="11" t="str">
        <f t="shared" si="1"/>
        <v>Before</v>
      </c>
      <c r="AH135" s="11"/>
      <c r="AI135" s="11"/>
      <c r="AK135" s="11"/>
      <c r="AL135" s="11" t="s">
        <v>1077</v>
      </c>
      <c r="AM135" s="15" t="s">
        <v>1268</v>
      </c>
      <c r="AN135" s="11" t="s">
        <v>1499</v>
      </c>
      <c r="AO135" s="15" t="s">
        <v>1077</v>
      </c>
    </row>
    <row r="136" spans="1:41" ht="300">
      <c r="A136" s="11"/>
      <c r="B136" s="12" t="s">
        <v>842</v>
      </c>
      <c r="C136" s="11"/>
      <c r="D136" s="11"/>
      <c r="E136" s="11" t="s">
        <v>151</v>
      </c>
      <c r="F136" s="11" t="s">
        <v>839</v>
      </c>
      <c r="G136" s="13">
        <v>2014</v>
      </c>
      <c r="H136" s="11" t="s">
        <v>843</v>
      </c>
      <c r="I136" s="14">
        <v>26968</v>
      </c>
      <c r="J136" s="11" t="s">
        <v>45</v>
      </c>
      <c r="K136" s="11" t="s">
        <v>37</v>
      </c>
      <c r="L136" s="11" t="s">
        <v>154</v>
      </c>
      <c r="M136" s="11" t="s">
        <v>37</v>
      </c>
      <c r="N136" s="11" t="s">
        <v>841</v>
      </c>
      <c r="O136" s="11">
        <v>40.648918000000002</v>
      </c>
      <c r="P136" s="11">
        <v>-73.962646000000007</v>
      </c>
      <c r="Q136" s="11" t="s">
        <v>40</v>
      </c>
      <c r="R136" s="11" t="s">
        <v>1500</v>
      </c>
      <c r="S136" s="11" t="s">
        <v>82</v>
      </c>
      <c r="T136" s="11" t="s">
        <v>183</v>
      </c>
      <c r="U136" s="15" t="s">
        <v>1579</v>
      </c>
      <c r="V136" s="11" t="s">
        <v>55</v>
      </c>
      <c r="W136" s="11" t="s">
        <v>42</v>
      </c>
      <c r="X136" s="14">
        <v>41524</v>
      </c>
      <c r="Y136" s="14">
        <v>42332</v>
      </c>
      <c r="Z136" s="14">
        <v>41694</v>
      </c>
      <c r="AA136" s="14">
        <v>41782</v>
      </c>
      <c r="AB136" s="14"/>
      <c r="AC136" s="11"/>
      <c r="AD136" s="11">
        <v>40</v>
      </c>
      <c r="AE136" s="11">
        <v>170</v>
      </c>
      <c r="AF136" s="11" t="s">
        <v>1067</v>
      </c>
      <c r="AG136" s="11" t="str">
        <f t="shared" si="1"/>
        <v>Before</v>
      </c>
      <c r="AH136" s="11"/>
      <c r="AI136" s="11"/>
      <c r="AK136" s="11"/>
      <c r="AL136" s="11" t="s">
        <v>1077</v>
      </c>
      <c r="AM136" s="15" t="s">
        <v>1269</v>
      </c>
      <c r="AN136" s="11" t="s">
        <v>1501</v>
      </c>
      <c r="AO136" s="15" t="s">
        <v>1077</v>
      </c>
    </row>
    <row r="137" spans="1:41" ht="300">
      <c r="A137" s="11"/>
      <c r="B137" s="12" t="s">
        <v>842</v>
      </c>
      <c r="C137" s="11"/>
      <c r="D137" s="11"/>
      <c r="E137" s="11" t="s">
        <v>151</v>
      </c>
      <c r="F137" s="11" t="s">
        <v>839</v>
      </c>
      <c r="G137" s="13">
        <v>2014</v>
      </c>
      <c r="H137" s="11" t="s">
        <v>844</v>
      </c>
      <c r="I137" s="14">
        <v>24159</v>
      </c>
      <c r="J137" s="11" t="s">
        <v>1064</v>
      </c>
      <c r="K137" s="11" t="s">
        <v>37</v>
      </c>
      <c r="L137" s="11" t="s">
        <v>154</v>
      </c>
      <c r="M137" s="11" t="s">
        <v>37</v>
      </c>
      <c r="N137" s="11" t="s">
        <v>841</v>
      </c>
      <c r="O137" s="11">
        <v>40.648918000000002</v>
      </c>
      <c r="P137" s="11">
        <v>-73.962646000000007</v>
      </c>
      <c r="Q137" s="11" t="s">
        <v>40</v>
      </c>
      <c r="R137" s="11" t="s">
        <v>46</v>
      </c>
      <c r="S137" s="11" t="s">
        <v>53</v>
      </c>
      <c r="T137" s="11" t="s">
        <v>183</v>
      </c>
      <c r="U137" s="15" t="s">
        <v>1579</v>
      </c>
      <c r="V137" s="11" t="s">
        <v>55</v>
      </c>
      <c r="W137" s="11" t="s">
        <v>42</v>
      </c>
      <c r="X137" s="14">
        <v>41524</v>
      </c>
      <c r="Y137" s="14">
        <v>42332</v>
      </c>
      <c r="Z137" s="14">
        <v>41694</v>
      </c>
      <c r="AA137" s="14">
        <v>41782</v>
      </c>
      <c r="AB137" s="14"/>
      <c r="AC137" s="11"/>
      <c r="AD137" s="11">
        <v>48</v>
      </c>
      <c r="AE137" s="11">
        <v>170</v>
      </c>
      <c r="AF137" s="11" t="s">
        <v>1067</v>
      </c>
      <c r="AG137" s="11" t="str">
        <f t="shared" si="1"/>
        <v>Before</v>
      </c>
      <c r="AH137" s="11"/>
      <c r="AI137" s="11"/>
      <c r="AK137" s="11"/>
      <c r="AL137" s="11" t="s">
        <v>1077</v>
      </c>
      <c r="AM137" s="15" t="s">
        <v>1270</v>
      </c>
      <c r="AN137" s="11" t="s">
        <v>1502</v>
      </c>
      <c r="AO137" s="15" t="s">
        <v>1077</v>
      </c>
    </row>
    <row r="138" spans="1:41" ht="192">
      <c r="A138" s="11"/>
      <c r="B138" s="12" t="s">
        <v>848</v>
      </c>
      <c r="C138" s="11"/>
      <c r="D138" s="11"/>
      <c r="E138" s="11" t="s">
        <v>151</v>
      </c>
      <c r="F138" s="11" t="s">
        <v>845</v>
      </c>
      <c r="G138" s="13">
        <v>2014</v>
      </c>
      <c r="H138" s="11" t="s">
        <v>846</v>
      </c>
      <c r="I138" s="14">
        <v>22452</v>
      </c>
      <c r="J138" s="11" t="s">
        <v>45</v>
      </c>
      <c r="K138" s="11" t="s">
        <v>39</v>
      </c>
      <c r="L138" s="11" t="s">
        <v>154</v>
      </c>
      <c r="M138" s="11" t="s">
        <v>37</v>
      </c>
      <c r="N138" s="11" t="s">
        <v>847</v>
      </c>
      <c r="O138" s="11">
        <v>40.678415166649103</v>
      </c>
      <c r="P138" s="11">
        <v>-73.929075355077501</v>
      </c>
      <c r="Q138" s="11" t="s">
        <v>40</v>
      </c>
      <c r="R138" s="11" t="s">
        <v>41</v>
      </c>
      <c r="S138" s="11" t="s">
        <v>41</v>
      </c>
      <c r="T138" s="11" t="s">
        <v>41</v>
      </c>
      <c r="U138" s="16" t="s">
        <v>1580</v>
      </c>
      <c r="V138" s="11" t="s">
        <v>41</v>
      </c>
      <c r="W138" s="11" t="s">
        <v>42</v>
      </c>
      <c r="X138" s="14">
        <v>41558</v>
      </c>
      <c r="Y138" s="14" t="s">
        <v>41</v>
      </c>
      <c r="Z138" s="14">
        <v>41708</v>
      </c>
      <c r="AA138" s="14">
        <v>41712</v>
      </c>
      <c r="AB138" s="14"/>
      <c r="AC138" s="11"/>
      <c r="AD138" s="11">
        <v>52</v>
      </c>
      <c r="AE138" s="11">
        <v>150</v>
      </c>
      <c r="AF138" s="11" t="s">
        <v>41</v>
      </c>
      <c r="AG138" s="11" t="str">
        <f t="shared" si="1"/>
        <v>Sealed</v>
      </c>
      <c r="AH138" s="11"/>
      <c r="AI138" s="11"/>
      <c r="AJ138" s="15" t="s">
        <v>33</v>
      </c>
      <c r="AK138" s="11"/>
      <c r="AL138" s="15" t="s">
        <v>1084</v>
      </c>
      <c r="AM138" s="15" t="s">
        <v>1407</v>
      </c>
      <c r="AN138" s="11" t="s">
        <v>1271</v>
      </c>
      <c r="AO138" s="15" t="s">
        <v>33</v>
      </c>
    </row>
    <row r="139" spans="1:41" ht="409">
      <c r="A139" s="11"/>
      <c r="B139" s="12" t="s">
        <v>248</v>
      </c>
      <c r="C139" s="11"/>
      <c r="D139" s="11" t="s">
        <v>33</v>
      </c>
      <c r="E139" s="11" t="s">
        <v>151</v>
      </c>
      <c r="F139" s="11" t="s">
        <v>244</v>
      </c>
      <c r="G139" s="13" t="s">
        <v>79</v>
      </c>
      <c r="H139" s="11" t="s">
        <v>245</v>
      </c>
      <c r="I139" s="14">
        <v>12104</v>
      </c>
      <c r="J139" s="11" t="s">
        <v>1064</v>
      </c>
      <c r="K139" s="11" t="s">
        <v>39</v>
      </c>
      <c r="L139" s="11" t="s">
        <v>38</v>
      </c>
      <c r="M139" s="11" t="s">
        <v>37</v>
      </c>
      <c r="N139" s="11" t="s">
        <v>246</v>
      </c>
      <c r="O139" s="11">
        <v>40.669998005032497</v>
      </c>
      <c r="P139" s="11">
        <v>-73.915994837880106</v>
      </c>
      <c r="Q139" s="11" t="s">
        <v>40</v>
      </c>
      <c r="R139" s="11" t="s">
        <v>122</v>
      </c>
      <c r="S139" s="11" t="s">
        <v>48</v>
      </c>
      <c r="T139" s="11" t="s">
        <v>48</v>
      </c>
      <c r="U139" s="11" t="s">
        <v>1702</v>
      </c>
      <c r="V139" s="11" t="s">
        <v>122</v>
      </c>
      <c r="W139" s="11" t="s">
        <v>42</v>
      </c>
      <c r="X139" s="14">
        <v>41184</v>
      </c>
      <c r="Y139" s="14" t="s">
        <v>122</v>
      </c>
      <c r="Z139" s="14">
        <v>41337</v>
      </c>
      <c r="AA139" s="14">
        <v>41409</v>
      </c>
      <c r="AB139" s="14"/>
      <c r="AC139" s="11"/>
      <c r="AD139" s="11">
        <v>80</v>
      </c>
      <c r="AE139" s="11">
        <v>153</v>
      </c>
      <c r="AF139" s="11" t="s">
        <v>122</v>
      </c>
      <c r="AG139" s="11" t="str">
        <f t="shared" si="1"/>
        <v>No record of case</v>
      </c>
      <c r="AH139" s="11"/>
      <c r="AI139" s="11"/>
      <c r="AJ139" s="15" t="s">
        <v>33</v>
      </c>
      <c r="AK139" s="11" t="s">
        <v>247</v>
      </c>
      <c r="AL139" s="15" t="s">
        <v>33</v>
      </c>
      <c r="AM139" s="11" t="s">
        <v>1403</v>
      </c>
      <c r="AN139" s="11" t="s">
        <v>1272</v>
      </c>
      <c r="AO139" s="15" t="s">
        <v>33</v>
      </c>
    </row>
    <row r="140" spans="1:41" ht="180">
      <c r="A140" s="11"/>
      <c r="B140" s="12" t="s">
        <v>252</v>
      </c>
      <c r="C140" s="11"/>
      <c r="D140" s="11"/>
      <c r="E140" s="11" t="s">
        <v>151</v>
      </c>
      <c r="F140" s="11" t="s">
        <v>249</v>
      </c>
      <c r="G140" s="13" t="s">
        <v>79</v>
      </c>
      <c r="H140" s="11" t="s">
        <v>250</v>
      </c>
      <c r="I140" s="14">
        <v>19729</v>
      </c>
      <c r="J140" s="11" t="s">
        <v>1064</v>
      </c>
      <c r="K140" s="11" t="s">
        <v>39</v>
      </c>
      <c r="L140" s="11" t="s">
        <v>38</v>
      </c>
      <c r="M140" s="11" t="s">
        <v>37</v>
      </c>
      <c r="N140" s="11" t="s">
        <v>251</v>
      </c>
      <c r="O140" s="11">
        <v>40.651054903864903</v>
      </c>
      <c r="P140" s="11">
        <v>-73.940993696451201</v>
      </c>
      <c r="Q140" s="11" t="s">
        <v>40</v>
      </c>
      <c r="R140" s="11" t="s">
        <v>41</v>
      </c>
      <c r="S140" s="11" t="s">
        <v>41</v>
      </c>
      <c r="T140" s="11" t="s">
        <v>41</v>
      </c>
      <c r="U140" s="11" t="s">
        <v>1703</v>
      </c>
      <c r="V140" s="11" t="s">
        <v>41</v>
      </c>
      <c r="W140" s="11" t="s">
        <v>44</v>
      </c>
      <c r="X140" s="14">
        <v>41192</v>
      </c>
      <c r="Y140" s="14" t="s">
        <v>41</v>
      </c>
      <c r="Z140" s="14">
        <v>41339</v>
      </c>
      <c r="AA140" s="14">
        <v>41344</v>
      </c>
      <c r="AB140" s="14"/>
      <c r="AC140" s="11"/>
      <c r="AD140" s="11">
        <v>59</v>
      </c>
      <c r="AE140" s="11">
        <v>147</v>
      </c>
      <c r="AF140" s="14" t="s">
        <v>41</v>
      </c>
      <c r="AG140" s="11" t="str">
        <f t="shared" si="1"/>
        <v>Sealed</v>
      </c>
      <c r="AH140" s="11"/>
      <c r="AI140" s="11"/>
      <c r="AJ140" s="15" t="s">
        <v>33</v>
      </c>
      <c r="AK140" s="11"/>
      <c r="AL140" s="15" t="s">
        <v>1084</v>
      </c>
      <c r="AM140" s="15" t="s">
        <v>1441</v>
      </c>
      <c r="AN140" s="11" t="s">
        <v>1442</v>
      </c>
      <c r="AO140" s="15" t="s">
        <v>33</v>
      </c>
    </row>
    <row r="141" spans="1:41" ht="17" customHeight="1">
      <c r="A141" s="11"/>
      <c r="B141" s="12" t="s">
        <v>256</v>
      </c>
      <c r="C141" s="11"/>
      <c r="D141" s="11" t="s">
        <v>33</v>
      </c>
      <c r="E141" s="11" t="s">
        <v>151</v>
      </c>
      <c r="F141" s="11" t="s">
        <v>253</v>
      </c>
      <c r="G141" s="13" t="s">
        <v>35</v>
      </c>
      <c r="H141" s="11" t="s">
        <v>254</v>
      </c>
      <c r="I141" s="14">
        <v>25616</v>
      </c>
      <c r="J141" s="11" t="s">
        <v>45</v>
      </c>
      <c r="K141" s="11" t="s">
        <v>39</v>
      </c>
      <c r="L141" s="11" t="s">
        <v>51</v>
      </c>
      <c r="M141" s="11" t="s">
        <v>37</v>
      </c>
      <c r="N141" s="11" t="s">
        <v>255</v>
      </c>
      <c r="O141" s="11">
        <v>40.674945339560502</v>
      </c>
      <c r="P141" s="11">
        <v>-74.007450789213095</v>
      </c>
      <c r="Q141" s="11" t="s">
        <v>40</v>
      </c>
      <c r="R141" s="11" t="s">
        <v>46</v>
      </c>
      <c r="S141" s="11" t="s">
        <v>82</v>
      </c>
      <c r="T141" s="11" t="s">
        <v>54</v>
      </c>
      <c r="U141" s="11" t="s">
        <v>1704</v>
      </c>
      <c r="V141" s="11" t="s">
        <v>55</v>
      </c>
      <c r="W141" s="11" t="s">
        <v>42</v>
      </c>
      <c r="X141" s="14">
        <v>41503</v>
      </c>
      <c r="Y141" s="14">
        <v>41548</v>
      </c>
      <c r="Z141" s="14">
        <v>41715</v>
      </c>
      <c r="AA141" s="14">
        <v>41719</v>
      </c>
      <c r="AB141" s="14"/>
      <c r="AC141" s="11"/>
      <c r="AD141" s="11">
        <v>44</v>
      </c>
      <c r="AE141" s="11">
        <v>212</v>
      </c>
      <c r="AF141" s="11" t="s">
        <v>1068</v>
      </c>
      <c r="AG141" s="11" t="s">
        <v>1068</v>
      </c>
      <c r="AH141" s="11"/>
      <c r="AI141" s="11"/>
      <c r="AK141" s="11"/>
      <c r="AL141" s="15" t="s">
        <v>1077</v>
      </c>
      <c r="AN141" s="11" t="s">
        <v>1369</v>
      </c>
      <c r="AO141" s="15" t="s">
        <v>1077</v>
      </c>
    </row>
    <row r="142" spans="1:41" ht="17" customHeight="1">
      <c r="A142" s="11"/>
      <c r="B142" s="12" t="s">
        <v>256</v>
      </c>
      <c r="C142" s="11"/>
      <c r="D142" s="11" t="s">
        <v>33</v>
      </c>
      <c r="E142" s="11" t="s">
        <v>151</v>
      </c>
      <c r="F142" s="11" t="s">
        <v>253</v>
      </c>
      <c r="G142" s="13" t="s">
        <v>35</v>
      </c>
      <c r="H142" s="11" t="s">
        <v>257</v>
      </c>
      <c r="I142" s="14">
        <v>26583</v>
      </c>
      <c r="J142" s="11" t="s">
        <v>36</v>
      </c>
      <c r="K142" s="11" t="s">
        <v>39</v>
      </c>
      <c r="L142" s="11" t="s">
        <v>51</v>
      </c>
      <c r="M142" s="11" t="s">
        <v>37</v>
      </c>
      <c r="N142" s="11" t="s">
        <v>255</v>
      </c>
      <c r="O142" s="11">
        <v>40.674945339560502</v>
      </c>
      <c r="P142" s="11">
        <v>-74.007450789213095</v>
      </c>
      <c r="Q142" s="11" t="s">
        <v>40</v>
      </c>
      <c r="R142" s="11" t="s">
        <v>46</v>
      </c>
      <c r="S142" s="11" t="s">
        <v>82</v>
      </c>
      <c r="T142" s="11" t="s">
        <v>54</v>
      </c>
      <c r="U142" s="11" t="s">
        <v>1704</v>
      </c>
      <c r="V142" s="11" t="s">
        <v>55</v>
      </c>
      <c r="W142" s="11" t="s">
        <v>42</v>
      </c>
      <c r="X142" s="14">
        <v>41503</v>
      </c>
      <c r="Y142" s="14">
        <v>41530</v>
      </c>
      <c r="Z142" s="14">
        <v>41715</v>
      </c>
      <c r="AA142" s="14">
        <v>41719</v>
      </c>
      <c r="AB142" s="14"/>
      <c r="AC142" s="11"/>
      <c r="AD142" s="11">
        <v>41</v>
      </c>
      <c r="AE142" s="11">
        <v>212</v>
      </c>
      <c r="AF142" s="11" t="s">
        <v>1068</v>
      </c>
      <c r="AG142" s="11" t="s">
        <v>1068</v>
      </c>
      <c r="AH142" s="11"/>
      <c r="AI142" s="11"/>
      <c r="AK142" s="11"/>
      <c r="AL142" s="15" t="s">
        <v>1077</v>
      </c>
      <c r="AN142" s="11" t="s">
        <v>1370</v>
      </c>
      <c r="AO142" s="15" t="s">
        <v>1077</v>
      </c>
    </row>
    <row r="143" spans="1:41" ht="192">
      <c r="A143" s="11"/>
      <c r="B143" s="12" t="s">
        <v>256</v>
      </c>
      <c r="C143" s="11"/>
      <c r="D143" s="11" t="s">
        <v>33</v>
      </c>
      <c r="E143" s="11" t="s">
        <v>151</v>
      </c>
      <c r="F143" s="11" t="s">
        <v>253</v>
      </c>
      <c r="G143" s="13" t="s">
        <v>35</v>
      </c>
      <c r="H143" s="11" t="s">
        <v>258</v>
      </c>
      <c r="I143" s="14">
        <v>26029</v>
      </c>
      <c r="J143" s="11" t="s">
        <v>36</v>
      </c>
      <c r="K143" s="11" t="s">
        <v>39</v>
      </c>
      <c r="L143" s="11" t="s">
        <v>51</v>
      </c>
      <c r="M143" s="11" t="s">
        <v>37</v>
      </c>
      <c r="N143" s="11" t="s">
        <v>255</v>
      </c>
      <c r="O143" s="11">
        <v>40.674945339560502</v>
      </c>
      <c r="P143" s="11">
        <v>-74.007450789213095</v>
      </c>
      <c r="Q143" s="11" t="s">
        <v>40</v>
      </c>
      <c r="R143" s="11" t="s">
        <v>41</v>
      </c>
      <c r="S143" s="11" t="s">
        <v>41</v>
      </c>
      <c r="T143" s="11" t="s">
        <v>41</v>
      </c>
      <c r="U143" s="11" t="s">
        <v>1704</v>
      </c>
      <c r="V143" s="11" t="s">
        <v>41</v>
      </c>
      <c r="W143" s="11" t="s">
        <v>42</v>
      </c>
      <c r="X143" s="14">
        <v>41503</v>
      </c>
      <c r="Y143" s="14">
        <v>42054</v>
      </c>
      <c r="Z143" s="14">
        <v>41715</v>
      </c>
      <c r="AA143" s="14">
        <v>41719</v>
      </c>
      <c r="AB143" s="14"/>
      <c r="AC143" s="11"/>
      <c r="AD143" s="11">
        <v>42</v>
      </c>
      <c r="AE143" s="11">
        <v>212</v>
      </c>
      <c r="AF143" s="11" t="s">
        <v>1067</v>
      </c>
      <c r="AG143" s="11" t="s">
        <v>1067</v>
      </c>
      <c r="AH143" s="11"/>
      <c r="AI143" s="11" t="s">
        <v>259</v>
      </c>
      <c r="AJ143" s="15" t="s">
        <v>33</v>
      </c>
      <c r="AK143" s="11"/>
      <c r="AL143" s="11" t="s">
        <v>1077</v>
      </c>
      <c r="AM143" s="15" t="s">
        <v>1408</v>
      </c>
      <c r="AN143" s="11" t="s">
        <v>1372</v>
      </c>
      <c r="AO143" s="15" t="s">
        <v>33</v>
      </c>
    </row>
    <row r="144" spans="1:41" ht="12" customHeight="1">
      <c r="A144" s="11"/>
      <c r="B144" s="12" t="s">
        <v>264</v>
      </c>
      <c r="C144" s="11"/>
      <c r="D144" s="11" t="s">
        <v>33</v>
      </c>
      <c r="E144" s="11" t="s">
        <v>151</v>
      </c>
      <c r="F144" s="11" t="s">
        <v>260</v>
      </c>
      <c r="G144" s="13" t="s">
        <v>35</v>
      </c>
      <c r="H144" s="11" t="s">
        <v>261</v>
      </c>
      <c r="I144" s="14" t="s">
        <v>1064</v>
      </c>
      <c r="J144" s="11" t="s">
        <v>1064</v>
      </c>
      <c r="K144" s="11" t="s">
        <v>39</v>
      </c>
      <c r="L144" s="11" t="s">
        <v>154</v>
      </c>
      <c r="M144" s="11" t="s">
        <v>37</v>
      </c>
      <c r="N144" s="11" t="s">
        <v>262</v>
      </c>
      <c r="O144" s="11">
        <v>40.663477999999998</v>
      </c>
      <c r="P144" s="11">
        <v>-73.914717999999993</v>
      </c>
      <c r="Q144" s="11" t="s">
        <v>81</v>
      </c>
      <c r="R144" s="11" t="s">
        <v>158</v>
      </c>
      <c r="S144" s="11" t="s">
        <v>48</v>
      </c>
      <c r="T144" s="11" t="s">
        <v>48</v>
      </c>
      <c r="U144" s="11" t="s">
        <v>1705</v>
      </c>
      <c r="V144" s="11" t="s">
        <v>158</v>
      </c>
      <c r="W144" s="11" t="s">
        <v>44</v>
      </c>
      <c r="X144" s="14">
        <v>41655</v>
      </c>
      <c r="Y144" s="14" t="s">
        <v>158</v>
      </c>
      <c r="Z144" s="14">
        <v>41722</v>
      </c>
      <c r="AA144" s="14">
        <v>41726</v>
      </c>
      <c r="AB144" s="14"/>
      <c r="AC144" s="11"/>
      <c r="AD144" s="11" t="s">
        <v>1064</v>
      </c>
      <c r="AE144" s="11">
        <v>67</v>
      </c>
      <c r="AF144" s="11" t="s">
        <v>122</v>
      </c>
      <c r="AG144" s="11" t="str">
        <f>AF144</f>
        <v>No record of case</v>
      </c>
      <c r="AH144" s="11"/>
      <c r="AI144" s="11"/>
      <c r="AJ144" s="11" t="s">
        <v>1077</v>
      </c>
      <c r="AK144" s="11" t="s">
        <v>263</v>
      </c>
      <c r="AL144" s="11" t="s">
        <v>1077</v>
      </c>
      <c r="AM144" s="11" t="s">
        <v>158</v>
      </c>
      <c r="AN144" s="11" t="s">
        <v>1273</v>
      </c>
      <c r="AO144" s="15" t="s">
        <v>1077</v>
      </c>
    </row>
    <row r="145" spans="1:41" ht="12" customHeight="1">
      <c r="A145" s="11"/>
      <c r="B145" s="12" t="s">
        <v>852</v>
      </c>
      <c r="C145" s="11"/>
      <c r="D145" s="11"/>
      <c r="E145" s="11" t="s">
        <v>151</v>
      </c>
      <c r="F145" s="11" t="s">
        <v>849</v>
      </c>
      <c r="G145" s="13">
        <v>2014</v>
      </c>
      <c r="H145" s="11" t="s">
        <v>850</v>
      </c>
      <c r="I145" s="14" t="s">
        <v>1064</v>
      </c>
      <c r="J145" s="11" t="s">
        <v>45</v>
      </c>
      <c r="K145" s="11" t="s">
        <v>39</v>
      </c>
      <c r="L145" s="11" t="s">
        <v>51</v>
      </c>
      <c r="M145" s="11" t="s">
        <v>37</v>
      </c>
      <c r="N145" s="11" t="s">
        <v>851</v>
      </c>
      <c r="O145" s="11">
        <v>40.695430000000002</v>
      </c>
      <c r="P145" s="11">
        <v>-73.931701000000004</v>
      </c>
      <c r="Q145" s="11" t="s">
        <v>40</v>
      </c>
      <c r="R145" s="11" t="s">
        <v>122</v>
      </c>
      <c r="S145" s="11" t="s">
        <v>48</v>
      </c>
      <c r="T145" s="11" t="s">
        <v>48</v>
      </c>
      <c r="U145" s="11" t="s">
        <v>1581</v>
      </c>
      <c r="V145" s="11" t="s">
        <v>122</v>
      </c>
      <c r="W145" s="11" t="s">
        <v>44</v>
      </c>
      <c r="X145" s="14">
        <v>41521</v>
      </c>
      <c r="Y145" s="14" t="s">
        <v>122</v>
      </c>
      <c r="Z145" s="14">
        <v>41652</v>
      </c>
      <c r="AA145" s="14">
        <v>41908</v>
      </c>
      <c r="AB145" s="14"/>
      <c r="AC145" s="11"/>
      <c r="AD145" s="11" t="s">
        <v>1064</v>
      </c>
      <c r="AE145" s="11">
        <v>131</v>
      </c>
      <c r="AF145" s="11" t="s">
        <v>122</v>
      </c>
      <c r="AG145" s="11" t="str">
        <f>AF145</f>
        <v>No record of case</v>
      </c>
      <c r="AH145" s="11"/>
      <c r="AI145" s="11"/>
      <c r="AJ145" s="11" t="s">
        <v>1077</v>
      </c>
      <c r="AK145" s="11"/>
      <c r="AL145" s="11" t="s">
        <v>1084</v>
      </c>
      <c r="AM145" s="18" t="s">
        <v>1483</v>
      </c>
      <c r="AN145" s="11" t="s">
        <v>1274</v>
      </c>
      <c r="AO145" s="15" t="s">
        <v>33</v>
      </c>
    </row>
    <row r="146" spans="1:41" ht="409">
      <c r="A146" s="11"/>
      <c r="B146" s="12" t="s">
        <v>270</v>
      </c>
      <c r="C146" s="11" t="s">
        <v>33</v>
      </c>
      <c r="D146" s="11" t="s">
        <v>33</v>
      </c>
      <c r="E146" s="11" t="s">
        <v>151</v>
      </c>
      <c r="F146" s="11" t="s">
        <v>265</v>
      </c>
      <c r="G146" s="13" t="s">
        <v>35</v>
      </c>
      <c r="H146" s="11" t="s">
        <v>266</v>
      </c>
      <c r="I146" s="14">
        <v>30294</v>
      </c>
      <c r="J146" s="11" t="s">
        <v>45</v>
      </c>
      <c r="K146" s="11" t="s">
        <v>39</v>
      </c>
      <c r="L146" s="11" t="s">
        <v>154</v>
      </c>
      <c r="M146" s="11" t="s">
        <v>37</v>
      </c>
      <c r="N146" s="11" t="s">
        <v>267</v>
      </c>
      <c r="O146" s="11">
        <v>40.654186000000003</v>
      </c>
      <c r="P146" s="11">
        <v>-73.955223000000004</v>
      </c>
      <c r="Q146" s="11" t="s">
        <v>40</v>
      </c>
      <c r="R146" s="11" t="s">
        <v>41</v>
      </c>
      <c r="S146" s="11" t="s">
        <v>41</v>
      </c>
      <c r="T146" s="11" t="s">
        <v>41</v>
      </c>
      <c r="U146" s="11" t="s">
        <v>1706</v>
      </c>
      <c r="V146" s="11" t="s">
        <v>41</v>
      </c>
      <c r="W146" s="11" t="s">
        <v>223</v>
      </c>
      <c r="X146" s="14">
        <v>41558</v>
      </c>
      <c r="Y146" s="14">
        <v>41922</v>
      </c>
      <c r="Z146" s="14">
        <v>41729</v>
      </c>
      <c r="AA146" s="14">
        <v>41821</v>
      </c>
      <c r="AB146" s="14"/>
      <c r="AC146" s="11"/>
      <c r="AD146" s="11">
        <v>31</v>
      </c>
      <c r="AE146" s="11">
        <v>171</v>
      </c>
      <c r="AF146" s="11" t="s">
        <v>1067</v>
      </c>
      <c r="AG146" s="11" t="s">
        <v>1067</v>
      </c>
      <c r="AH146" s="11"/>
      <c r="AI146" s="11" t="s">
        <v>268</v>
      </c>
      <c r="AJ146" s="11" t="s">
        <v>33</v>
      </c>
      <c r="AK146" s="11" t="s">
        <v>269</v>
      </c>
      <c r="AL146" s="11" t="s">
        <v>1077</v>
      </c>
      <c r="AM146" s="18" t="s">
        <v>1376</v>
      </c>
      <c r="AN146" s="20" t="s">
        <v>1275</v>
      </c>
      <c r="AO146" s="11" t="s">
        <v>33</v>
      </c>
    </row>
    <row r="147" spans="1:41" ht="409">
      <c r="A147" s="11"/>
      <c r="B147" s="12" t="s">
        <v>275</v>
      </c>
      <c r="C147" s="11"/>
      <c r="D147" s="11" t="s">
        <v>33</v>
      </c>
      <c r="E147" s="11" t="s">
        <v>151</v>
      </c>
      <c r="F147" s="11" t="s">
        <v>271</v>
      </c>
      <c r="G147" s="13" t="s">
        <v>79</v>
      </c>
      <c r="H147" s="11" t="s">
        <v>272</v>
      </c>
      <c r="I147" s="14">
        <v>31086</v>
      </c>
      <c r="J147" s="11" t="s">
        <v>45</v>
      </c>
      <c r="K147" s="11" t="s">
        <v>39</v>
      </c>
      <c r="L147" s="11" t="s">
        <v>51</v>
      </c>
      <c r="M147" s="11" t="s">
        <v>37</v>
      </c>
      <c r="N147" s="11" t="s">
        <v>273</v>
      </c>
      <c r="O147" s="11">
        <v>40.690639495849602</v>
      </c>
      <c r="P147" s="11">
        <v>-73.906501770019503</v>
      </c>
      <c r="Q147" s="11" t="s">
        <v>40</v>
      </c>
      <c r="R147" s="11" t="s">
        <v>46</v>
      </c>
      <c r="S147" s="11" t="s">
        <v>53</v>
      </c>
      <c r="T147" s="11" t="s">
        <v>54</v>
      </c>
      <c r="U147" s="11" t="s">
        <v>1707</v>
      </c>
      <c r="V147" s="11" t="s">
        <v>55</v>
      </c>
      <c r="W147" s="11" t="s">
        <v>42</v>
      </c>
      <c r="X147" s="14">
        <v>41233</v>
      </c>
      <c r="Y147" s="14">
        <v>41626</v>
      </c>
      <c r="Z147" s="14">
        <v>41360</v>
      </c>
      <c r="AA147" s="14">
        <v>41430</v>
      </c>
      <c r="AB147" s="14"/>
      <c r="AC147" s="11"/>
      <c r="AD147" s="11">
        <v>28</v>
      </c>
      <c r="AE147" s="11">
        <v>127</v>
      </c>
      <c r="AF147" s="11" t="s">
        <v>1067</v>
      </c>
      <c r="AG147" s="11" t="s">
        <v>1067</v>
      </c>
      <c r="AH147" s="11"/>
      <c r="AI147" s="11"/>
      <c r="AK147" s="11" t="s">
        <v>274</v>
      </c>
      <c r="AL147" s="11" t="s">
        <v>1077</v>
      </c>
      <c r="AN147" s="11" t="s">
        <v>1318</v>
      </c>
      <c r="AO147" s="15" t="s">
        <v>1077</v>
      </c>
    </row>
    <row r="148" spans="1:41" ht="156">
      <c r="A148" s="11"/>
      <c r="B148" s="12" t="s">
        <v>856</v>
      </c>
      <c r="C148" s="11"/>
      <c r="D148" s="11"/>
      <c r="E148" s="11" t="s">
        <v>151</v>
      </c>
      <c r="F148" s="11" t="s">
        <v>853</v>
      </c>
      <c r="G148" s="13">
        <v>2014</v>
      </c>
      <c r="H148" s="11" t="s">
        <v>854</v>
      </c>
      <c r="I148" s="14">
        <v>26707</v>
      </c>
      <c r="J148" s="11" t="s">
        <v>45</v>
      </c>
      <c r="K148" s="11" t="s">
        <v>39</v>
      </c>
      <c r="L148" s="11" t="s">
        <v>154</v>
      </c>
      <c r="M148" s="11" t="s">
        <v>37</v>
      </c>
      <c r="N148" s="11" t="s">
        <v>855</v>
      </c>
      <c r="O148" s="11">
        <v>40.661548000000003</v>
      </c>
      <c r="P148" s="11">
        <v>-73.895469000000006</v>
      </c>
      <c r="Q148" s="11" t="s">
        <v>40</v>
      </c>
      <c r="R148" s="11" t="s">
        <v>41</v>
      </c>
      <c r="S148" s="11" t="s">
        <v>41</v>
      </c>
      <c r="T148" s="11" t="s">
        <v>41</v>
      </c>
      <c r="U148" s="11" t="s">
        <v>1582</v>
      </c>
      <c r="V148" s="11" t="s">
        <v>41</v>
      </c>
      <c r="W148" s="11" t="s">
        <v>42</v>
      </c>
      <c r="X148" s="14">
        <v>41591</v>
      </c>
      <c r="Y148" s="14" t="s">
        <v>41</v>
      </c>
      <c r="Z148" s="14">
        <v>41750</v>
      </c>
      <c r="AA148" s="14">
        <v>41859</v>
      </c>
      <c r="AB148" s="14"/>
      <c r="AC148" s="11"/>
      <c r="AD148" s="11">
        <v>41</v>
      </c>
      <c r="AE148" s="11">
        <v>159</v>
      </c>
      <c r="AF148" s="11" t="s">
        <v>41</v>
      </c>
      <c r="AG148" s="11" t="str">
        <f>AF148</f>
        <v>Sealed</v>
      </c>
      <c r="AH148" s="11"/>
      <c r="AI148" s="11"/>
      <c r="AJ148" s="11" t="s">
        <v>33</v>
      </c>
      <c r="AK148" s="11"/>
      <c r="AL148" s="11" t="s">
        <v>1084</v>
      </c>
      <c r="AM148" s="11" t="s">
        <v>1373</v>
      </c>
      <c r="AN148" s="11" t="s">
        <v>1276</v>
      </c>
      <c r="AO148" s="11" t="s">
        <v>33</v>
      </c>
    </row>
    <row r="149" spans="1:41" ht="409">
      <c r="A149" s="11"/>
      <c r="B149" s="12" t="s">
        <v>280</v>
      </c>
      <c r="C149" s="11"/>
      <c r="D149" s="11" t="s">
        <v>33</v>
      </c>
      <c r="E149" s="11" t="s">
        <v>151</v>
      </c>
      <c r="F149" s="11" t="s">
        <v>276</v>
      </c>
      <c r="G149" s="13" t="s">
        <v>79</v>
      </c>
      <c r="H149" s="11" t="s">
        <v>277</v>
      </c>
      <c r="I149" s="14">
        <v>21357</v>
      </c>
      <c r="J149" s="11" t="s">
        <v>45</v>
      </c>
      <c r="K149" s="11" t="s">
        <v>39</v>
      </c>
      <c r="L149" s="11" t="s">
        <v>38</v>
      </c>
      <c r="M149" s="11" t="s">
        <v>37</v>
      </c>
      <c r="N149" s="11" t="s">
        <v>278</v>
      </c>
      <c r="O149" s="11">
        <v>40.6542098522186</v>
      </c>
      <c r="P149" s="11">
        <v>-73.895730748772607</v>
      </c>
      <c r="Q149" s="11" t="s">
        <v>40</v>
      </c>
      <c r="R149" s="11" t="s">
        <v>214</v>
      </c>
      <c r="S149" s="11" t="s">
        <v>53</v>
      </c>
      <c r="T149" s="11" t="s">
        <v>54</v>
      </c>
      <c r="U149" s="11" t="s">
        <v>1708</v>
      </c>
      <c r="V149" s="11" t="s">
        <v>55</v>
      </c>
      <c r="W149" s="11" t="s">
        <v>42</v>
      </c>
      <c r="X149" s="14">
        <v>41249</v>
      </c>
      <c r="Y149" s="14">
        <v>41297</v>
      </c>
      <c r="Z149" s="14">
        <v>41373</v>
      </c>
      <c r="AA149" s="14">
        <v>41379</v>
      </c>
      <c r="AB149" s="14"/>
      <c r="AC149" s="11"/>
      <c r="AD149" s="11">
        <v>54</v>
      </c>
      <c r="AE149" s="11">
        <v>124</v>
      </c>
      <c r="AF149" s="11" t="s">
        <v>1068</v>
      </c>
      <c r="AG149" s="11" t="s">
        <v>1068</v>
      </c>
      <c r="AH149" s="11"/>
      <c r="AI149" s="11"/>
      <c r="AK149" s="11" t="s">
        <v>279</v>
      </c>
      <c r="AL149" s="15" t="s">
        <v>1077</v>
      </c>
      <c r="AN149" s="11" t="s">
        <v>1150</v>
      </c>
      <c r="AO149" s="15" t="s">
        <v>1077</v>
      </c>
    </row>
    <row r="150" spans="1:41" ht="180">
      <c r="A150" s="11"/>
      <c r="B150" s="12" t="s">
        <v>860</v>
      </c>
      <c r="C150" s="11"/>
      <c r="D150" s="11"/>
      <c r="E150" s="11" t="s">
        <v>151</v>
      </c>
      <c r="F150" s="11" t="s">
        <v>857</v>
      </c>
      <c r="G150" s="13">
        <v>2013</v>
      </c>
      <c r="H150" s="11" t="s">
        <v>862</v>
      </c>
      <c r="I150" s="14">
        <v>28511</v>
      </c>
      <c r="J150" s="11" t="s">
        <v>1064</v>
      </c>
      <c r="K150" s="11" t="s">
        <v>37</v>
      </c>
      <c r="L150" s="11" t="s">
        <v>154</v>
      </c>
      <c r="M150" s="11" t="s">
        <v>37</v>
      </c>
      <c r="N150" s="11" t="s">
        <v>859</v>
      </c>
      <c r="O150" s="11">
        <v>40.645221710205099</v>
      </c>
      <c r="P150" s="11">
        <v>-73.949386596679702</v>
      </c>
      <c r="Q150" s="11" t="s">
        <v>40</v>
      </c>
      <c r="R150" s="11" t="s">
        <v>41</v>
      </c>
      <c r="S150" s="11" t="s">
        <v>41</v>
      </c>
      <c r="T150" s="11" t="s">
        <v>41</v>
      </c>
      <c r="U150" s="16" t="s">
        <v>1583</v>
      </c>
      <c r="V150" s="11" t="s">
        <v>41</v>
      </c>
      <c r="W150" s="11" t="s">
        <v>42</v>
      </c>
      <c r="X150" s="14">
        <v>41292</v>
      </c>
      <c r="Y150" s="14" t="s">
        <v>41</v>
      </c>
      <c r="Z150" s="14">
        <v>41374</v>
      </c>
      <c r="AA150" s="14">
        <v>41425</v>
      </c>
      <c r="AB150" s="14"/>
      <c r="AC150" s="11"/>
      <c r="AD150" s="11">
        <v>35</v>
      </c>
      <c r="AE150" s="11">
        <v>82</v>
      </c>
      <c r="AF150" s="11" t="s">
        <v>41</v>
      </c>
      <c r="AG150" s="11" t="str">
        <f>AF150</f>
        <v>Sealed</v>
      </c>
      <c r="AH150" s="11"/>
      <c r="AI150" s="11"/>
      <c r="AJ150" s="15" t="s">
        <v>33</v>
      </c>
      <c r="AK150" s="11"/>
      <c r="AL150" s="15" t="s">
        <v>1084</v>
      </c>
      <c r="AM150" s="18" t="s">
        <v>1375</v>
      </c>
      <c r="AN150" s="11" t="s">
        <v>1277</v>
      </c>
      <c r="AO150" s="15" t="s">
        <v>33</v>
      </c>
    </row>
    <row r="151" spans="1:41" ht="12" customHeight="1">
      <c r="A151" s="11"/>
      <c r="B151" s="12" t="s">
        <v>860</v>
      </c>
      <c r="C151" s="11"/>
      <c r="D151" s="11"/>
      <c r="E151" s="11" t="s">
        <v>151</v>
      </c>
      <c r="F151" s="11" t="s">
        <v>857</v>
      </c>
      <c r="G151" s="13">
        <v>2013</v>
      </c>
      <c r="H151" s="11" t="s">
        <v>858</v>
      </c>
      <c r="I151" s="14">
        <v>27285</v>
      </c>
      <c r="J151" s="11" t="s">
        <v>45</v>
      </c>
      <c r="K151" s="11" t="s">
        <v>37</v>
      </c>
      <c r="L151" s="11" t="s">
        <v>154</v>
      </c>
      <c r="M151" s="11" t="s">
        <v>37</v>
      </c>
      <c r="N151" s="11" t="s">
        <v>859</v>
      </c>
      <c r="O151" s="11">
        <v>40.645221710205099</v>
      </c>
      <c r="P151" s="11">
        <v>-73.949386596679702</v>
      </c>
      <c r="Q151" s="11" t="s">
        <v>40</v>
      </c>
      <c r="R151" s="11" t="s">
        <v>100</v>
      </c>
      <c r="S151" s="11" t="s">
        <v>47</v>
      </c>
      <c r="T151" s="11" t="s">
        <v>94</v>
      </c>
      <c r="U151" s="16" t="s">
        <v>1583</v>
      </c>
      <c r="V151" s="11" t="s">
        <v>47</v>
      </c>
      <c r="W151" s="11" t="s">
        <v>42</v>
      </c>
      <c r="X151" s="14">
        <v>41292</v>
      </c>
      <c r="Y151" s="14">
        <v>41624</v>
      </c>
      <c r="Z151" s="14">
        <v>41374</v>
      </c>
      <c r="AA151" s="14">
        <v>41425</v>
      </c>
      <c r="AB151" s="14"/>
      <c r="AC151" s="11"/>
      <c r="AD151" s="11">
        <v>38</v>
      </c>
      <c r="AE151" s="11">
        <v>82</v>
      </c>
      <c r="AF151" s="11" t="s">
        <v>1067</v>
      </c>
      <c r="AG151" s="11" t="s">
        <v>1067</v>
      </c>
      <c r="AH151" s="11"/>
      <c r="AI151" s="11"/>
      <c r="AJ151" s="15" t="s">
        <v>33</v>
      </c>
      <c r="AK151" s="11"/>
      <c r="AL151" s="11" t="s">
        <v>1077</v>
      </c>
      <c r="AM151" s="11" t="s">
        <v>1429</v>
      </c>
      <c r="AN151" s="11" t="s">
        <v>1435</v>
      </c>
      <c r="AO151" s="15" t="s">
        <v>33</v>
      </c>
    </row>
    <row r="152" spans="1:41" ht="12" customHeight="1">
      <c r="A152" s="11"/>
      <c r="B152" s="12" t="s">
        <v>860</v>
      </c>
      <c r="C152" s="11"/>
      <c r="D152" s="11"/>
      <c r="E152" s="11" t="s">
        <v>151</v>
      </c>
      <c r="F152" s="11" t="s">
        <v>857</v>
      </c>
      <c r="G152" s="13">
        <v>2013</v>
      </c>
      <c r="H152" s="11" t="s">
        <v>861</v>
      </c>
      <c r="I152" s="14">
        <v>33165</v>
      </c>
      <c r="J152" s="11" t="s">
        <v>1064</v>
      </c>
      <c r="K152" s="11" t="s">
        <v>37</v>
      </c>
      <c r="L152" s="11" t="s">
        <v>154</v>
      </c>
      <c r="M152" s="11" t="s">
        <v>37</v>
      </c>
      <c r="N152" s="11" t="s">
        <v>859</v>
      </c>
      <c r="O152" s="11">
        <v>40.645221710205099</v>
      </c>
      <c r="P152" s="11">
        <v>-73.949386596679702</v>
      </c>
      <c r="Q152" s="11" t="s">
        <v>40</v>
      </c>
      <c r="R152" s="11" t="s">
        <v>41</v>
      </c>
      <c r="S152" s="11" t="s">
        <v>41</v>
      </c>
      <c r="T152" s="11" t="s">
        <v>41</v>
      </c>
      <c r="U152" s="16" t="s">
        <v>1583</v>
      </c>
      <c r="V152" s="11" t="s">
        <v>41</v>
      </c>
      <c r="W152" s="11" t="s">
        <v>42</v>
      </c>
      <c r="X152" s="14">
        <v>41292</v>
      </c>
      <c r="Y152" s="14" t="s">
        <v>41</v>
      </c>
      <c r="Z152" s="14">
        <v>41374</v>
      </c>
      <c r="AA152" s="14">
        <v>41425</v>
      </c>
      <c r="AB152" s="14"/>
      <c r="AC152" s="11"/>
      <c r="AD152" s="11">
        <v>22</v>
      </c>
      <c r="AE152" s="11">
        <v>82</v>
      </c>
      <c r="AF152" s="11" t="s">
        <v>41</v>
      </c>
      <c r="AG152" s="11" t="str">
        <f>AF152</f>
        <v>Sealed</v>
      </c>
      <c r="AH152" s="11"/>
      <c r="AI152" s="11"/>
      <c r="AJ152" s="15" t="s">
        <v>33</v>
      </c>
      <c r="AK152" s="11"/>
      <c r="AL152" s="15" t="s">
        <v>1084</v>
      </c>
      <c r="AM152" s="11" t="s">
        <v>1374</v>
      </c>
      <c r="AN152" s="11" t="s">
        <v>1432</v>
      </c>
      <c r="AO152" s="15" t="s">
        <v>33</v>
      </c>
    </row>
    <row r="153" spans="1:41" ht="12" customHeight="1">
      <c r="A153" s="11"/>
      <c r="B153" s="12" t="s">
        <v>866</v>
      </c>
      <c r="C153" s="11"/>
      <c r="D153" s="11"/>
      <c r="E153" s="11" t="s">
        <v>151</v>
      </c>
      <c r="F153" s="11" t="s">
        <v>863</v>
      </c>
      <c r="G153" s="13">
        <v>2013</v>
      </c>
      <c r="H153" s="11" t="s">
        <v>864</v>
      </c>
      <c r="I153" s="14" t="s">
        <v>1064</v>
      </c>
      <c r="J153" s="11" t="s">
        <v>1064</v>
      </c>
      <c r="K153" s="11" t="s">
        <v>39</v>
      </c>
      <c r="L153" s="11" t="s">
        <v>154</v>
      </c>
      <c r="M153" s="11" t="s">
        <v>37</v>
      </c>
      <c r="N153" s="11" t="s">
        <v>865</v>
      </c>
      <c r="O153" s="11">
        <v>40.653903961181598</v>
      </c>
      <c r="P153" s="11">
        <v>-73.963577270507798</v>
      </c>
      <c r="Q153" s="11" t="s">
        <v>40</v>
      </c>
      <c r="R153" s="11" t="s">
        <v>158</v>
      </c>
      <c r="S153" s="11" t="s">
        <v>48</v>
      </c>
      <c r="T153" s="11" t="s">
        <v>48</v>
      </c>
      <c r="U153" s="17" t="s">
        <v>1584</v>
      </c>
      <c r="V153" s="11" t="s">
        <v>158</v>
      </c>
      <c r="W153" s="11" t="s">
        <v>42</v>
      </c>
      <c r="X153" s="14">
        <v>41283</v>
      </c>
      <c r="Y153" s="14" t="s">
        <v>158</v>
      </c>
      <c r="Z153" s="14">
        <v>41379</v>
      </c>
      <c r="AA153" s="14">
        <v>41383</v>
      </c>
      <c r="AB153" s="14"/>
      <c r="AC153" s="11"/>
      <c r="AD153" s="11" t="s">
        <v>1064</v>
      </c>
      <c r="AE153" s="11">
        <v>96</v>
      </c>
      <c r="AF153" s="11" t="s">
        <v>122</v>
      </c>
      <c r="AG153" s="11" t="str">
        <f>AF153</f>
        <v>No record of case</v>
      </c>
      <c r="AH153" s="11"/>
      <c r="AI153" s="11"/>
      <c r="AJ153" s="15" t="s">
        <v>1077</v>
      </c>
      <c r="AK153" s="11"/>
      <c r="AL153" s="15" t="s">
        <v>1077</v>
      </c>
      <c r="AM153" s="15" t="s">
        <v>158</v>
      </c>
      <c r="AN153" s="11" t="s">
        <v>1278</v>
      </c>
      <c r="AO153" s="15" t="s">
        <v>1077</v>
      </c>
    </row>
    <row r="154" spans="1:41" ht="12" customHeight="1">
      <c r="A154" s="11"/>
      <c r="B154" s="12" t="s">
        <v>285</v>
      </c>
      <c r="C154" s="11"/>
      <c r="D154" s="11" t="s">
        <v>33</v>
      </c>
      <c r="E154" s="11" t="s">
        <v>151</v>
      </c>
      <c r="F154" s="11" t="s">
        <v>281</v>
      </c>
      <c r="G154" s="13" t="s">
        <v>79</v>
      </c>
      <c r="H154" s="11" t="s">
        <v>282</v>
      </c>
      <c r="I154" s="14">
        <v>25622</v>
      </c>
      <c r="J154" s="11" t="s">
        <v>45</v>
      </c>
      <c r="K154" s="11" t="s">
        <v>39</v>
      </c>
      <c r="L154" s="11" t="s">
        <v>154</v>
      </c>
      <c r="M154" s="11" t="s">
        <v>37</v>
      </c>
      <c r="N154" s="11" t="s">
        <v>283</v>
      </c>
      <c r="O154" s="11">
        <v>40.6774291992188</v>
      </c>
      <c r="P154" s="11">
        <v>-73.950416564941406</v>
      </c>
      <c r="Q154" s="11" t="s">
        <v>40</v>
      </c>
      <c r="R154" s="11" t="s">
        <v>46</v>
      </c>
      <c r="S154" s="11" t="s">
        <v>82</v>
      </c>
      <c r="T154" s="11" t="s">
        <v>62</v>
      </c>
      <c r="U154" s="11" t="s">
        <v>1711</v>
      </c>
      <c r="V154" s="11" t="s">
        <v>62</v>
      </c>
      <c r="W154" s="11" t="s">
        <v>44</v>
      </c>
      <c r="X154" s="14">
        <v>41292</v>
      </c>
      <c r="Y154" s="14">
        <v>41529</v>
      </c>
      <c r="Z154" s="14">
        <v>41381</v>
      </c>
      <c r="AA154" s="14">
        <v>41465</v>
      </c>
      <c r="AB154" s="14"/>
      <c r="AC154" s="11"/>
      <c r="AD154" s="11">
        <v>43</v>
      </c>
      <c r="AE154" s="11">
        <v>89</v>
      </c>
      <c r="AF154" s="11" t="s">
        <v>1067</v>
      </c>
      <c r="AG154" s="11" t="s">
        <v>1067</v>
      </c>
      <c r="AH154" s="11"/>
      <c r="AI154" s="11"/>
      <c r="AJ154" s="15" t="s">
        <v>33</v>
      </c>
      <c r="AK154" s="11" t="s">
        <v>284</v>
      </c>
      <c r="AL154" s="11" t="s">
        <v>1077</v>
      </c>
      <c r="AN154" s="11" t="s">
        <v>1279</v>
      </c>
      <c r="AO154" s="15" t="s">
        <v>1077</v>
      </c>
    </row>
    <row r="155" spans="1:41" ht="409">
      <c r="A155" s="11"/>
      <c r="B155" s="12" t="s">
        <v>289</v>
      </c>
      <c r="C155" s="11"/>
      <c r="D155" s="11" t="s">
        <v>33</v>
      </c>
      <c r="E155" s="11" t="s">
        <v>151</v>
      </c>
      <c r="F155" s="11" t="s">
        <v>286</v>
      </c>
      <c r="G155" s="13" t="s">
        <v>35</v>
      </c>
      <c r="H155" s="11" t="s">
        <v>1319</v>
      </c>
      <c r="I155" s="14">
        <v>31085</v>
      </c>
      <c r="J155" s="11" t="s">
        <v>45</v>
      </c>
      <c r="K155" s="11" t="s">
        <v>39</v>
      </c>
      <c r="L155" s="11" t="s">
        <v>154</v>
      </c>
      <c r="M155" s="11" t="s">
        <v>37</v>
      </c>
      <c r="N155" s="11" t="s">
        <v>287</v>
      </c>
      <c r="O155" s="11">
        <v>40.659683000000001</v>
      </c>
      <c r="P155" s="11">
        <v>-73.921790999999999</v>
      </c>
      <c r="Q155" s="11" t="s">
        <v>40</v>
      </c>
      <c r="R155" s="11" t="s">
        <v>46</v>
      </c>
      <c r="S155" s="11" t="s">
        <v>53</v>
      </c>
      <c r="T155" s="11" t="s">
        <v>75</v>
      </c>
      <c r="U155" s="11" t="s">
        <v>1712</v>
      </c>
      <c r="V155" s="11" t="s">
        <v>55</v>
      </c>
      <c r="W155" s="11" t="s">
        <v>42</v>
      </c>
      <c r="X155" s="14">
        <v>41685</v>
      </c>
      <c r="Y155" s="14">
        <v>41698</v>
      </c>
      <c r="Z155" s="14">
        <v>41765</v>
      </c>
      <c r="AA155" s="14">
        <v>41768</v>
      </c>
      <c r="AB155" s="14"/>
      <c r="AC155" s="11"/>
      <c r="AD155" s="11">
        <v>29</v>
      </c>
      <c r="AE155" s="11">
        <v>80</v>
      </c>
      <c r="AF155" s="11" t="s">
        <v>1068</v>
      </c>
      <c r="AG155" s="11" t="s">
        <v>1068</v>
      </c>
      <c r="AH155" s="11"/>
      <c r="AI155" s="11"/>
      <c r="AK155" s="11" t="s">
        <v>288</v>
      </c>
      <c r="AL155" s="15" t="s">
        <v>1077</v>
      </c>
      <c r="AN155" s="11" t="s">
        <v>1320</v>
      </c>
      <c r="AO155" s="15" t="s">
        <v>1077</v>
      </c>
    </row>
    <row r="156" spans="1:41" ht="12" customHeight="1">
      <c r="A156" s="11"/>
      <c r="B156" s="12" t="s">
        <v>293</v>
      </c>
      <c r="C156" s="11"/>
      <c r="D156" s="11" t="s">
        <v>33</v>
      </c>
      <c r="E156" s="11" t="s">
        <v>151</v>
      </c>
      <c r="F156" s="11" t="s">
        <v>290</v>
      </c>
      <c r="G156" s="13" t="s">
        <v>35</v>
      </c>
      <c r="H156" s="11" t="s">
        <v>291</v>
      </c>
      <c r="I156" s="14">
        <v>22612</v>
      </c>
      <c r="J156" s="11" t="s">
        <v>45</v>
      </c>
      <c r="K156" s="11" t="s">
        <v>39</v>
      </c>
      <c r="L156" s="11" t="s">
        <v>154</v>
      </c>
      <c r="M156" s="11" t="s">
        <v>37</v>
      </c>
      <c r="N156" s="11" t="s">
        <v>292</v>
      </c>
      <c r="O156" s="11">
        <v>40.658419579267502</v>
      </c>
      <c r="P156" s="11">
        <v>-73.904332593083296</v>
      </c>
      <c r="Q156" s="11" t="s">
        <v>40</v>
      </c>
      <c r="R156" s="11" t="s">
        <v>41</v>
      </c>
      <c r="S156" s="11" t="s">
        <v>41</v>
      </c>
      <c r="T156" s="11" t="s">
        <v>41</v>
      </c>
      <c r="U156" s="11" t="s">
        <v>1713</v>
      </c>
      <c r="V156" s="11" t="s">
        <v>41</v>
      </c>
      <c r="W156" s="11" t="s">
        <v>42</v>
      </c>
      <c r="X156" s="14">
        <v>41676</v>
      </c>
      <c r="Y156" s="14" t="s">
        <v>41</v>
      </c>
      <c r="Z156" s="14">
        <v>41745</v>
      </c>
      <c r="AA156" s="14">
        <v>41803</v>
      </c>
      <c r="AB156" s="14"/>
      <c r="AC156" s="11"/>
      <c r="AD156" s="11">
        <v>52</v>
      </c>
      <c r="AE156" s="11">
        <v>69</v>
      </c>
      <c r="AF156" s="11" t="s">
        <v>41</v>
      </c>
      <c r="AG156" s="11" t="str">
        <f>AF156</f>
        <v>Sealed</v>
      </c>
      <c r="AH156" s="11"/>
      <c r="AI156" s="11"/>
      <c r="AJ156" s="15" t="s">
        <v>33</v>
      </c>
      <c r="AK156" s="11"/>
      <c r="AL156" s="11" t="s">
        <v>1084</v>
      </c>
      <c r="AM156" s="18" t="s">
        <v>1377</v>
      </c>
      <c r="AN156" s="11" t="s">
        <v>1280</v>
      </c>
      <c r="AO156" s="15" t="s">
        <v>33</v>
      </c>
    </row>
    <row r="157" spans="1:41" ht="12" customHeight="1">
      <c r="A157" s="11"/>
      <c r="B157" s="12" t="s">
        <v>870</v>
      </c>
      <c r="C157" s="11"/>
      <c r="D157" s="11"/>
      <c r="E157" s="11" t="s">
        <v>151</v>
      </c>
      <c r="F157" s="11" t="s">
        <v>867</v>
      </c>
      <c r="G157" s="13">
        <v>2013</v>
      </c>
      <c r="H157" s="11" t="s">
        <v>868</v>
      </c>
      <c r="I157" s="14">
        <v>21980</v>
      </c>
      <c r="J157" s="11" t="s">
        <v>45</v>
      </c>
      <c r="K157" s="11" t="s">
        <v>39</v>
      </c>
      <c r="L157" s="11" t="s">
        <v>154</v>
      </c>
      <c r="M157" s="11" t="s">
        <v>37</v>
      </c>
      <c r="N157" s="11" t="s">
        <v>869</v>
      </c>
      <c r="O157" s="11">
        <v>40.591863915324197</v>
      </c>
      <c r="P157" s="11">
        <v>-73.978422582149506</v>
      </c>
      <c r="Q157" s="11" t="s">
        <v>40</v>
      </c>
      <c r="R157" s="11" t="s">
        <v>100</v>
      </c>
      <c r="S157" s="11" t="s">
        <v>47</v>
      </c>
      <c r="T157" s="11" t="s">
        <v>94</v>
      </c>
      <c r="U157" s="17" t="s">
        <v>1585</v>
      </c>
      <c r="V157" s="11" t="s">
        <v>47</v>
      </c>
      <c r="W157" s="11" t="s">
        <v>44</v>
      </c>
      <c r="X157" s="14">
        <v>41244</v>
      </c>
      <c r="Y157" s="14">
        <v>41253</v>
      </c>
      <c r="Z157" s="14">
        <v>41381</v>
      </c>
      <c r="AA157" s="14">
        <v>41439</v>
      </c>
      <c r="AB157" s="14"/>
      <c r="AC157" s="11"/>
      <c r="AD157" s="11">
        <v>53</v>
      </c>
      <c r="AE157" s="11">
        <v>137</v>
      </c>
      <c r="AF157" s="11" t="s">
        <v>1068</v>
      </c>
      <c r="AG157" s="11" t="s">
        <v>1068</v>
      </c>
      <c r="AH157" s="11"/>
      <c r="AI157" s="11"/>
      <c r="AJ157" s="15" t="s">
        <v>33</v>
      </c>
      <c r="AK157" s="11"/>
      <c r="AL157" s="15" t="s">
        <v>1084</v>
      </c>
      <c r="AM157" s="15" t="s">
        <v>1378</v>
      </c>
      <c r="AN157" s="11" t="s">
        <v>1157</v>
      </c>
      <c r="AO157" s="15" t="s">
        <v>1077</v>
      </c>
    </row>
    <row r="158" spans="1:41" ht="409">
      <c r="A158" s="11"/>
      <c r="B158" s="12" t="s">
        <v>299</v>
      </c>
      <c r="C158" s="11"/>
      <c r="D158" s="11" t="s">
        <v>33</v>
      </c>
      <c r="E158" s="11" t="s">
        <v>151</v>
      </c>
      <c r="F158" s="11" t="s">
        <v>294</v>
      </c>
      <c r="G158" s="13" t="s">
        <v>35</v>
      </c>
      <c r="H158" s="11" t="s">
        <v>295</v>
      </c>
      <c r="I158" s="14">
        <v>23611</v>
      </c>
      <c r="J158" s="11" t="s">
        <v>1064</v>
      </c>
      <c r="K158" s="11" t="s">
        <v>37</v>
      </c>
      <c r="L158" s="11" t="s">
        <v>51</v>
      </c>
      <c r="M158" s="11" t="s">
        <v>37</v>
      </c>
      <c r="N158" s="11" t="s">
        <v>296</v>
      </c>
      <c r="O158" s="11">
        <v>40.57761</v>
      </c>
      <c r="P158" s="11">
        <v>-73.985290000000006</v>
      </c>
      <c r="Q158" s="11" t="s">
        <v>40</v>
      </c>
      <c r="R158" s="11" t="s">
        <v>214</v>
      </c>
      <c r="S158" s="11" t="s">
        <v>53</v>
      </c>
      <c r="T158" s="11" t="s">
        <v>101</v>
      </c>
      <c r="U158" s="11" t="s">
        <v>1714</v>
      </c>
      <c r="V158" s="11" t="s">
        <v>55</v>
      </c>
      <c r="W158" s="11" t="s">
        <v>44</v>
      </c>
      <c r="X158" s="14">
        <v>41615</v>
      </c>
      <c r="Y158" s="14">
        <v>41739</v>
      </c>
      <c r="Z158" s="14">
        <v>41771</v>
      </c>
      <c r="AA158" s="14">
        <v>41775</v>
      </c>
      <c r="AB158" s="14"/>
      <c r="AC158" s="11"/>
      <c r="AD158" s="11">
        <v>49</v>
      </c>
      <c r="AE158" s="11">
        <v>156</v>
      </c>
      <c r="AF158" s="11" t="s">
        <v>1068</v>
      </c>
      <c r="AG158" s="11" t="s">
        <v>1068</v>
      </c>
      <c r="AH158" s="11"/>
      <c r="AI158" s="11" t="s">
        <v>297</v>
      </c>
      <c r="AK158" s="11" t="s">
        <v>298</v>
      </c>
      <c r="AL158" s="15" t="s">
        <v>1077</v>
      </c>
      <c r="AN158" s="11" t="s">
        <v>1215</v>
      </c>
      <c r="AO158" s="15" t="s">
        <v>1077</v>
      </c>
    </row>
    <row r="159" spans="1:41" ht="409">
      <c r="A159" s="11"/>
      <c r="B159" s="12" t="s">
        <v>299</v>
      </c>
      <c r="C159" s="11"/>
      <c r="D159" s="11" t="s">
        <v>33</v>
      </c>
      <c r="E159" s="11" t="s">
        <v>151</v>
      </c>
      <c r="F159" s="11" t="s">
        <v>294</v>
      </c>
      <c r="G159" s="13" t="s">
        <v>35</v>
      </c>
      <c r="H159" s="11" t="s">
        <v>300</v>
      </c>
      <c r="I159" s="14">
        <v>32676</v>
      </c>
      <c r="J159" s="11" t="s">
        <v>1064</v>
      </c>
      <c r="K159" s="11" t="s">
        <v>37</v>
      </c>
      <c r="L159" s="11" t="s">
        <v>51</v>
      </c>
      <c r="M159" s="11" t="s">
        <v>37</v>
      </c>
      <c r="N159" s="11" t="s">
        <v>296</v>
      </c>
      <c r="O159" s="11">
        <v>40.57761</v>
      </c>
      <c r="P159" s="11">
        <v>-73.985290000000006</v>
      </c>
      <c r="Q159" s="11" t="s">
        <v>40</v>
      </c>
      <c r="R159" s="11" t="s">
        <v>214</v>
      </c>
      <c r="S159" s="11" t="s">
        <v>53</v>
      </c>
      <c r="T159" s="11" t="s">
        <v>54</v>
      </c>
      <c r="U159" s="11" t="s">
        <v>1714</v>
      </c>
      <c r="V159" s="11" t="s">
        <v>55</v>
      </c>
      <c r="W159" s="11" t="s">
        <v>42</v>
      </c>
      <c r="X159" s="14">
        <v>41615</v>
      </c>
      <c r="Y159" s="14">
        <v>41885</v>
      </c>
      <c r="Z159" s="14">
        <v>41771</v>
      </c>
      <c r="AA159" s="14">
        <v>41775</v>
      </c>
      <c r="AB159" s="14"/>
      <c r="AC159" s="11"/>
      <c r="AD159" s="11">
        <v>24</v>
      </c>
      <c r="AE159" s="11">
        <v>156</v>
      </c>
      <c r="AF159" s="11" t="s">
        <v>1067</v>
      </c>
      <c r="AG159" s="11" t="s">
        <v>1067</v>
      </c>
      <c r="AH159" s="11"/>
      <c r="AI159" s="11" t="s">
        <v>301</v>
      </c>
      <c r="AK159" s="11" t="s">
        <v>298</v>
      </c>
      <c r="AL159" s="11" t="s">
        <v>1077</v>
      </c>
      <c r="AN159" s="11" t="s">
        <v>1215</v>
      </c>
      <c r="AO159" s="15" t="s">
        <v>1077</v>
      </c>
    </row>
    <row r="160" spans="1:41" ht="12" customHeight="1">
      <c r="A160" s="11"/>
      <c r="B160" s="12" t="s">
        <v>306</v>
      </c>
      <c r="C160" s="11"/>
      <c r="D160" s="11" t="s">
        <v>33</v>
      </c>
      <c r="E160" s="11" t="s">
        <v>151</v>
      </c>
      <c r="F160" s="11" t="s">
        <v>302</v>
      </c>
      <c r="G160" s="13" t="s">
        <v>79</v>
      </c>
      <c r="H160" s="11" t="s">
        <v>303</v>
      </c>
      <c r="I160" s="14">
        <v>29286</v>
      </c>
      <c r="J160" s="11" t="s">
        <v>45</v>
      </c>
      <c r="K160" s="11" t="s">
        <v>39</v>
      </c>
      <c r="L160" s="11" t="s">
        <v>38</v>
      </c>
      <c r="M160" s="11" t="s">
        <v>37</v>
      </c>
      <c r="N160" s="11" t="s">
        <v>304</v>
      </c>
      <c r="O160" s="11">
        <v>40.6714175641537</v>
      </c>
      <c r="P160" s="11">
        <v>-73.930576667189598</v>
      </c>
      <c r="Q160" s="11" t="s">
        <v>40</v>
      </c>
      <c r="R160" s="11" t="s">
        <v>41</v>
      </c>
      <c r="S160" s="11" t="s">
        <v>41</v>
      </c>
      <c r="T160" s="11" t="s">
        <v>41</v>
      </c>
      <c r="U160" s="11" t="s">
        <v>1715</v>
      </c>
      <c r="V160" s="11" t="s">
        <v>41</v>
      </c>
      <c r="W160" s="11" t="s">
        <v>42</v>
      </c>
      <c r="X160" s="14">
        <v>41310</v>
      </c>
      <c r="Y160" s="14" t="s">
        <v>41</v>
      </c>
      <c r="Z160" s="14">
        <v>41388</v>
      </c>
      <c r="AA160" s="14">
        <v>41393</v>
      </c>
      <c r="AB160" s="14"/>
      <c r="AC160" s="11"/>
      <c r="AD160" s="11">
        <v>33</v>
      </c>
      <c r="AE160" s="11">
        <v>78</v>
      </c>
      <c r="AF160" s="14" t="s">
        <v>41</v>
      </c>
      <c r="AG160" s="11" t="str">
        <f>AF160</f>
        <v>Sealed</v>
      </c>
      <c r="AH160" s="11"/>
      <c r="AI160" s="11"/>
      <c r="AJ160" s="15" t="s">
        <v>33</v>
      </c>
      <c r="AK160" s="11" t="s">
        <v>305</v>
      </c>
      <c r="AL160" s="11" t="s">
        <v>1084</v>
      </c>
      <c r="AM160" s="11" t="s">
        <v>1379</v>
      </c>
      <c r="AN160" s="11" t="s">
        <v>1433</v>
      </c>
      <c r="AO160" s="15" t="s">
        <v>33</v>
      </c>
    </row>
    <row r="161" spans="1:41" ht="12" customHeight="1">
      <c r="A161" s="11"/>
      <c r="B161" s="12" t="s">
        <v>311</v>
      </c>
      <c r="C161" s="11"/>
      <c r="D161" s="11" t="s">
        <v>33</v>
      </c>
      <c r="E161" s="11" t="s">
        <v>151</v>
      </c>
      <c r="F161" s="11" t="s">
        <v>307</v>
      </c>
      <c r="G161" s="13" t="s">
        <v>79</v>
      </c>
      <c r="H161" s="11" t="s">
        <v>308</v>
      </c>
      <c r="I161" s="14" t="s">
        <v>1064</v>
      </c>
      <c r="J161" s="11" t="s">
        <v>1064</v>
      </c>
      <c r="K161" s="11" t="s">
        <v>39</v>
      </c>
      <c r="L161" s="11" t="s">
        <v>51</v>
      </c>
      <c r="M161" s="11" t="s">
        <v>37</v>
      </c>
      <c r="N161" s="11" t="s">
        <v>309</v>
      </c>
      <c r="O161" s="11">
        <v>40.688693999999998</v>
      </c>
      <c r="P161" s="11">
        <v>-73.950546000000003</v>
      </c>
      <c r="Q161" s="11" t="s">
        <v>40</v>
      </c>
      <c r="R161" s="11" t="s">
        <v>46</v>
      </c>
      <c r="S161" s="11" t="s">
        <v>53</v>
      </c>
      <c r="T161" s="11" t="s">
        <v>54</v>
      </c>
      <c r="U161" s="11" t="s">
        <v>1716</v>
      </c>
      <c r="V161" s="11" t="s">
        <v>55</v>
      </c>
      <c r="W161" s="11" t="s">
        <v>42</v>
      </c>
      <c r="X161" s="14">
        <v>41304</v>
      </c>
      <c r="Y161" s="14">
        <v>41918</v>
      </c>
      <c r="Z161" s="14">
        <v>41388</v>
      </c>
      <c r="AA161" s="14">
        <v>41446</v>
      </c>
      <c r="AB161" s="14"/>
      <c r="AC161" s="11"/>
      <c r="AD161" s="11" t="s">
        <v>1064</v>
      </c>
      <c r="AE161" s="11">
        <v>84</v>
      </c>
      <c r="AF161" s="11" t="s">
        <v>1067</v>
      </c>
      <c r="AG161" s="11" t="s">
        <v>1067</v>
      </c>
      <c r="AH161" s="11"/>
      <c r="AI161" s="11"/>
      <c r="AK161" s="11" t="s">
        <v>310</v>
      </c>
      <c r="AL161" s="11" t="s">
        <v>1077</v>
      </c>
      <c r="AN161" s="11" t="s">
        <v>1144</v>
      </c>
      <c r="AO161" s="15" t="s">
        <v>1077</v>
      </c>
    </row>
    <row r="162" spans="1:41" ht="409">
      <c r="A162" s="11"/>
      <c r="B162" s="12" t="s">
        <v>317</v>
      </c>
      <c r="C162" s="11"/>
      <c r="D162" s="11" t="s">
        <v>33</v>
      </c>
      <c r="E162" s="11" t="s">
        <v>151</v>
      </c>
      <c r="F162" s="11" t="s">
        <v>312</v>
      </c>
      <c r="G162" s="13" t="s">
        <v>35</v>
      </c>
      <c r="H162" s="11" t="s">
        <v>313</v>
      </c>
      <c r="I162" s="14">
        <v>30155</v>
      </c>
      <c r="J162" s="11" t="s">
        <v>45</v>
      </c>
      <c r="K162" s="11" t="s">
        <v>39</v>
      </c>
      <c r="L162" s="11" t="s">
        <v>154</v>
      </c>
      <c r="M162" s="11" t="s">
        <v>37</v>
      </c>
      <c r="N162" s="11" t="s">
        <v>314</v>
      </c>
      <c r="O162" s="11">
        <v>40.672483742236999</v>
      </c>
      <c r="P162" s="11">
        <v>-73.873520717024803</v>
      </c>
      <c r="Q162" s="11" t="s">
        <v>40</v>
      </c>
      <c r="R162" s="11" t="s">
        <v>88</v>
      </c>
      <c r="S162" s="11" t="s">
        <v>53</v>
      </c>
      <c r="T162" s="11" t="s">
        <v>54</v>
      </c>
      <c r="U162" s="11" t="s">
        <v>1717</v>
      </c>
      <c r="V162" s="11" t="s">
        <v>55</v>
      </c>
      <c r="W162" s="11" t="s">
        <v>44</v>
      </c>
      <c r="X162" s="14">
        <v>41703</v>
      </c>
      <c r="Y162" s="14">
        <v>41982</v>
      </c>
      <c r="Z162" s="14">
        <v>41778</v>
      </c>
      <c r="AA162" s="14">
        <v>41782</v>
      </c>
      <c r="AB162" s="14"/>
      <c r="AC162" s="11"/>
      <c r="AD162" s="11">
        <v>31</v>
      </c>
      <c r="AE162" s="11">
        <v>75</v>
      </c>
      <c r="AF162" s="11" t="s">
        <v>1068</v>
      </c>
      <c r="AG162" s="11" t="s">
        <v>1067</v>
      </c>
      <c r="AH162" s="11"/>
      <c r="AI162" s="11" t="s">
        <v>315</v>
      </c>
      <c r="AK162" s="11" t="s">
        <v>316</v>
      </c>
      <c r="AL162" s="15" t="s">
        <v>1077</v>
      </c>
      <c r="AN162" s="11" t="s">
        <v>1321</v>
      </c>
      <c r="AO162" s="15" t="s">
        <v>1077</v>
      </c>
    </row>
    <row r="163" spans="1:41" ht="409">
      <c r="A163" s="11"/>
      <c r="B163" s="12" t="s">
        <v>317</v>
      </c>
      <c r="C163" s="11"/>
      <c r="D163" s="11" t="s">
        <v>33</v>
      </c>
      <c r="E163" s="11" t="s">
        <v>151</v>
      </c>
      <c r="F163" s="11" t="s">
        <v>312</v>
      </c>
      <c r="G163" s="13" t="s">
        <v>35</v>
      </c>
      <c r="H163" s="11" t="s">
        <v>318</v>
      </c>
      <c r="I163" s="14">
        <v>23623</v>
      </c>
      <c r="J163" s="11" t="s">
        <v>45</v>
      </c>
      <c r="K163" s="11" t="s">
        <v>39</v>
      </c>
      <c r="L163" s="11" t="s">
        <v>154</v>
      </c>
      <c r="M163" s="11" t="s">
        <v>37</v>
      </c>
      <c r="N163" s="11" t="s">
        <v>314</v>
      </c>
      <c r="O163" s="11">
        <v>40.672483742236999</v>
      </c>
      <c r="P163" s="11">
        <v>-73.873520717024803</v>
      </c>
      <c r="Q163" s="11" t="s">
        <v>40</v>
      </c>
      <c r="R163" s="11" t="s">
        <v>46</v>
      </c>
      <c r="S163" s="11" t="s">
        <v>82</v>
      </c>
      <c r="T163" s="11" t="s">
        <v>54</v>
      </c>
      <c r="U163" s="11" t="s">
        <v>1717</v>
      </c>
      <c r="V163" s="11" t="s">
        <v>55</v>
      </c>
      <c r="W163" s="11" t="s">
        <v>44</v>
      </c>
      <c r="X163" s="14">
        <v>41703</v>
      </c>
      <c r="Y163" s="14">
        <v>41708</v>
      </c>
      <c r="Z163" s="14">
        <v>41778</v>
      </c>
      <c r="AA163" s="14">
        <v>41782</v>
      </c>
      <c r="AB163" s="14"/>
      <c r="AC163" s="11"/>
      <c r="AD163" s="11">
        <v>49</v>
      </c>
      <c r="AE163" s="11">
        <v>75</v>
      </c>
      <c r="AF163" s="11" t="s">
        <v>1068</v>
      </c>
      <c r="AG163" s="11" t="s">
        <v>1068</v>
      </c>
      <c r="AH163" s="11"/>
      <c r="AI163" s="11"/>
      <c r="AK163" s="11" t="s">
        <v>316</v>
      </c>
      <c r="AL163" s="15" t="s">
        <v>1077</v>
      </c>
      <c r="AN163" s="11" t="s">
        <v>1240</v>
      </c>
      <c r="AO163" s="15" t="s">
        <v>1077</v>
      </c>
    </row>
    <row r="164" spans="1:41" ht="409">
      <c r="A164" s="11"/>
      <c r="B164" s="12" t="s">
        <v>323</v>
      </c>
      <c r="C164" s="11"/>
      <c r="D164" s="11" t="s">
        <v>33</v>
      </c>
      <c r="E164" s="11" t="s">
        <v>151</v>
      </c>
      <c r="F164" s="11" t="s">
        <v>319</v>
      </c>
      <c r="G164" s="13" t="s">
        <v>79</v>
      </c>
      <c r="H164" s="11" t="s">
        <v>320</v>
      </c>
      <c r="I164" s="14">
        <v>21081</v>
      </c>
      <c r="J164" s="11" t="s">
        <v>45</v>
      </c>
      <c r="K164" s="11" t="s">
        <v>39</v>
      </c>
      <c r="L164" s="11" t="s">
        <v>154</v>
      </c>
      <c r="M164" s="11" t="s">
        <v>37</v>
      </c>
      <c r="N164" s="11" t="s">
        <v>321</v>
      </c>
      <c r="O164" s="11">
        <v>40.644237518310497</v>
      </c>
      <c r="P164" s="11">
        <v>-73.956367492675795</v>
      </c>
      <c r="Q164" s="11" t="s">
        <v>40</v>
      </c>
      <c r="R164" s="11" t="s">
        <v>100</v>
      </c>
      <c r="S164" s="11" t="s">
        <v>47</v>
      </c>
      <c r="T164" s="11" t="s">
        <v>94</v>
      </c>
      <c r="U164" s="11" t="s">
        <v>1718</v>
      </c>
      <c r="V164" s="11" t="s">
        <v>47</v>
      </c>
      <c r="W164" s="11" t="s">
        <v>42</v>
      </c>
      <c r="X164" s="14">
        <v>41321</v>
      </c>
      <c r="Y164" s="14">
        <v>41786</v>
      </c>
      <c r="Z164" s="14">
        <v>41395</v>
      </c>
      <c r="AA164" s="14">
        <v>41400</v>
      </c>
      <c r="AB164" s="14"/>
      <c r="AC164" s="11"/>
      <c r="AD164" s="11">
        <v>55</v>
      </c>
      <c r="AE164" s="11">
        <v>74</v>
      </c>
      <c r="AF164" s="11" t="s">
        <v>1067</v>
      </c>
      <c r="AG164" s="11" t="s">
        <v>1067</v>
      </c>
      <c r="AH164" s="11"/>
      <c r="AI164" s="11"/>
      <c r="AJ164" s="15" t="s">
        <v>33</v>
      </c>
      <c r="AK164" s="11" t="s">
        <v>322</v>
      </c>
      <c r="AL164" s="11" t="s">
        <v>1077</v>
      </c>
      <c r="AM164" s="11" t="s">
        <v>1480</v>
      </c>
      <c r="AN164" s="11" t="s">
        <v>1147</v>
      </c>
      <c r="AO164" s="15" t="s">
        <v>1077</v>
      </c>
    </row>
    <row r="165" spans="1:41" ht="409">
      <c r="A165" s="11"/>
      <c r="B165" s="12" t="s">
        <v>329</v>
      </c>
      <c r="C165" s="11"/>
      <c r="D165" s="11" t="s">
        <v>33</v>
      </c>
      <c r="E165" s="11" t="s">
        <v>151</v>
      </c>
      <c r="F165" s="11" t="s">
        <v>324</v>
      </c>
      <c r="G165" s="13" t="s">
        <v>35</v>
      </c>
      <c r="H165" s="11" t="s">
        <v>325</v>
      </c>
      <c r="I165" s="14" t="s">
        <v>1064</v>
      </c>
      <c r="J165" s="11" t="s">
        <v>36</v>
      </c>
      <c r="K165" s="11" t="s">
        <v>39</v>
      </c>
      <c r="L165" s="11" t="s">
        <v>154</v>
      </c>
      <c r="M165" s="11" t="s">
        <v>37</v>
      </c>
      <c r="N165" s="11" t="s">
        <v>326</v>
      </c>
      <c r="O165" s="11">
        <v>40.695594</v>
      </c>
      <c r="P165" s="11">
        <v>-73.922720999999996</v>
      </c>
      <c r="Q165" s="11" t="s">
        <v>40</v>
      </c>
      <c r="R165" s="11" t="s">
        <v>158</v>
      </c>
      <c r="S165" s="11" t="s">
        <v>48</v>
      </c>
      <c r="T165" s="11" t="s">
        <v>48</v>
      </c>
      <c r="U165" s="11" t="s">
        <v>1719</v>
      </c>
      <c r="V165" s="11" t="s">
        <v>158</v>
      </c>
      <c r="W165" s="11" t="s">
        <v>42</v>
      </c>
      <c r="X165" s="14">
        <v>41677</v>
      </c>
      <c r="Y165" s="14" t="s">
        <v>158</v>
      </c>
      <c r="Z165" s="14">
        <v>41792</v>
      </c>
      <c r="AA165" s="14">
        <v>41796</v>
      </c>
      <c r="AB165" s="14"/>
      <c r="AC165" s="11"/>
      <c r="AD165" s="11" t="s">
        <v>1064</v>
      </c>
      <c r="AE165" s="11">
        <v>115</v>
      </c>
      <c r="AF165" s="11" t="s">
        <v>122</v>
      </c>
      <c r="AG165" s="11" t="str">
        <f>AF165</f>
        <v>No record of case</v>
      </c>
      <c r="AH165" s="11"/>
      <c r="AI165" s="11" t="s">
        <v>327</v>
      </c>
      <c r="AJ165" s="11" t="s">
        <v>1077</v>
      </c>
      <c r="AK165" s="11" t="s">
        <v>328</v>
      </c>
      <c r="AL165" s="11" t="s">
        <v>1077</v>
      </c>
      <c r="AM165" s="11" t="s">
        <v>158</v>
      </c>
      <c r="AN165" s="11" t="s">
        <v>1306</v>
      </c>
      <c r="AO165" s="15" t="s">
        <v>1077</v>
      </c>
    </row>
    <row r="166" spans="1:41" ht="409">
      <c r="A166" s="11"/>
      <c r="B166" s="12" t="s">
        <v>334</v>
      </c>
      <c r="C166" s="11"/>
      <c r="D166" s="11" t="s">
        <v>33</v>
      </c>
      <c r="E166" s="11" t="s">
        <v>151</v>
      </c>
      <c r="F166" s="11" t="s">
        <v>330</v>
      </c>
      <c r="G166" s="13" t="s">
        <v>79</v>
      </c>
      <c r="H166" s="11" t="s">
        <v>331</v>
      </c>
      <c r="I166" s="14" t="s">
        <v>1064</v>
      </c>
      <c r="J166" s="11" t="s">
        <v>1064</v>
      </c>
      <c r="K166" s="11" t="s">
        <v>39</v>
      </c>
      <c r="L166" s="11" t="s">
        <v>154</v>
      </c>
      <c r="M166" s="11" t="s">
        <v>37</v>
      </c>
      <c r="N166" s="11" t="s">
        <v>332</v>
      </c>
      <c r="O166" s="11">
        <v>40.6715087890625</v>
      </c>
      <c r="P166" s="11">
        <v>-73.926528930664105</v>
      </c>
      <c r="Q166" s="11" t="s">
        <v>40</v>
      </c>
      <c r="R166" s="11" t="s">
        <v>158</v>
      </c>
      <c r="S166" s="11" t="s">
        <v>48</v>
      </c>
      <c r="T166" s="11" t="s">
        <v>48</v>
      </c>
      <c r="U166" s="11" t="s">
        <v>1513</v>
      </c>
      <c r="V166" s="11" t="s">
        <v>158</v>
      </c>
      <c r="W166" s="11" t="s">
        <v>42</v>
      </c>
      <c r="X166" s="14">
        <v>41318</v>
      </c>
      <c r="Y166" s="14" t="s">
        <v>158</v>
      </c>
      <c r="Z166" s="14">
        <v>41402</v>
      </c>
      <c r="AA166" s="14">
        <v>41407</v>
      </c>
      <c r="AB166" s="14"/>
      <c r="AC166" s="11"/>
      <c r="AD166" s="11" t="s">
        <v>1064</v>
      </c>
      <c r="AE166" s="11">
        <v>84</v>
      </c>
      <c r="AF166" s="11" t="s">
        <v>122</v>
      </c>
      <c r="AG166" s="11" t="str">
        <f>AF166</f>
        <v>No record of case</v>
      </c>
      <c r="AH166" s="11"/>
      <c r="AI166" s="11"/>
      <c r="AJ166" s="11" t="s">
        <v>1077</v>
      </c>
      <c r="AK166" s="11" t="s">
        <v>333</v>
      </c>
      <c r="AL166" s="11" t="s">
        <v>1077</v>
      </c>
      <c r="AM166" s="11" t="s">
        <v>158</v>
      </c>
      <c r="AN166" s="11" t="s">
        <v>1287</v>
      </c>
      <c r="AO166" s="15" t="s">
        <v>1077</v>
      </c>
    </row>
    <row r="167" spans="1:41" ht="156">
      <c r="A167" s="11"/>
      <c r="B167" s="12" t="s">
        <v>874</v>
      </c>
      <c r="C167" s="11"/>
      <c r="D167" s="11"/>
      <c r="E167" s="11" t="s">
        <v>151</v>
      </c>
      <c r="F167" s="11" t="s">
        <v>871</v>
      </c>
      <c r="G167" s="13">
        <v>2014</v>
      </c>
      <c r="H167" s="11" t="s">
        <v>872</v>
      </c>
      <c r="I167" s="14">
        <v>29873</v>
      </c>
      <c r="J167" s="11" t="s">
        <v>45</v>
      </c>
      <c r="K167" s="11" t="s">
        <v>39</v>
      </c>
      <c r="L167" s="11" t="s">
        <v>154</v>
      </c>
      <c r="M167" s="11" t="s">
        <v>37</v>
      </c>
      <c r="N167" s="11" t="s">
        <v>873</v>
      </c>
      <c r="O167" s="11">
        <v>40.668148000000002</v>
      </c>
      <c r="P167" s="11">
        <v>-73.958220999999995</v>
      </c>
      <c r="Q167" s="11" t="s">
        <v>40</v>
      </c>
      <c r="R167" s="11" t="s">
        <v>100</v>
      </c>
      <c r="S167" s="11" t="s">
        <v>47</v>
      </c>
      <c r="T167" s="11" t="s">
        <v>62</v>
      </c>
      <c r="U167" s="17" t="s">
        <v>1586</v>
      </c>
      <c r="V167" s="11" t="s">
        <v>62</v>
      </c>
      <c r="W167" s="11" t="s">
        <v>44</v>
      </c>
      <c r="X167" s="14">
        <v>41579</v>
      </c>
      <c r="Y167" s="14">
        <v>41773</v>
      </c>
      <c r="Z167" s="14">
        <v>41800</v>
      </c>
      <c r="AA167" s="14">
        <v>41894</v>
      </c>
      <c r="AB167" s="14"/>
      <c r="AC167" s="11"/>
      <c r="AD167" s="11">
        <v>32</v>
      </c>
      <c r="AE167" s="11">
        <v>221</v>
      </c>
      <c r="AF167" s="11" t="s">
        <v>1068</v>
      </c>
      <c r="AG167" s="11" t="s">
        <v>1068</v>
      </c>
      <c r="AH167" s="11"/>
      <c r="AI167" s="11"/>
      <c r="AJ167" s="11" t="s">
        <v>33</v>
      </c>
      <c r="AK167" s="11"/>
      <c r="AL167" s="11" t="s">
        <v>1084</v>
      </c>
      <c r="AM167" s="15" t="s">
        <v>1380</v>
      </c>
      <c r="AN167" s="11" t="s">
        <v>1158</v>
      </c>
      <c r="AO167" s="15" t="s">
        <v>33</v>
      </c>
    </row>
    <row r="168" spans="1:41" ht="12" customHeight="1">
      <c r="A168" s="11"/>
      <c r="B168" s="12" t="s">
        <v>339</v>
      </c>
      <c r="C168" s="11"/>
      <c r="D168" s="11" t="s">
        <v>33</v>
      </c>
      <c r="E168" s="11" t="s">
        <v>151</v>
      </c>
      <c r="F168" s="11" t="s">
        <v>335</v>
      </c>
      <c r="G168" s="13" t="s">
        <v>79</v>
      </c>
      <c r="H168" s="11" t="s">
        <v>336</v>
      </c>
      <c r="I168" s="14">
        <v>26053</v>
      </c>
      <c r="J168" s="11" t="s">
        <v>45</v>
      </c>
      <c r="K168" s="11" t="s">
        <v>39</v>
      </c>
      <c r="L168" s="11" t="s">
        <v>154</v>
      </c>
      <c r="M168" s="11" t="s">
        <v>37</v>
      </c>
      <c r="N168" s="11" t="s">
        <v>337</v>
      </c>
      <c r="O168" s="11">
        <v>40.677657052874601</v>
      </c>
      <c r="P168" s="11">
        <v>-73.950746208429294</v>
      </c>
      <c r="Q168" s="11" t="s">
        <v>40</v>
      </c>
      <c r="R168" s="11" t="s">
        <v>46</v>
      </c>
      <c r="S168" s="11" t="s">
        <v>82</v>
      </c>
      <c r="T168" s="11" t="s">
        <v>94</v>
      </c>
      <c r="U168" s="11" t="s">
        <v>1720</v>
      </c>
      <c r="V168" s="11" t="s">
        <v>55</v>
      </c>
      <c r="W168" s="11" t="s">
        <v>42</v>
      </c>
      <c r="X168" s="14">
        <v>41333</v>
      </c>
      <c r="Y168" s="14">
        <v>41335</v>
      </c>
      <c r="Z168" s="14">
        <v>41407</v>
      </c>
      <c r="AA168" s="14">
        <v>41411</v>
      </c>
      <c r="AB168" s="14"/>
      <c r="AC168" s="11"/>
      <c r="AD168" s="11">
        <v>42</v>
      </c>
      <c r="AE168" s="11">
        <v>74</v>
      </c>
      <c r="AF168" s="11" t="s">
        <v>1068</v>
      </c>
      <c r="AG168" s="11" t="s">
        <v>1068</v>
      </c>
      <c r="AH168" s="11"/>
      <c r="AI168" s="11"/>
      <c r="AK168" s="11" t="s">
        <v>338</v>
      </c>
      <c r="AL168" s="15" t="s">
        <v>1077</v>
      </c>
      <c r="AN168" s="11" t="s">
        <v>1322</v>
      </c>
      <c r="AO168" s="15" t="s">
        <v>1077</v>
      </c>
    </row>
    <row r="169" spans="1:41" ht="12" customHeight="1">
      <c r="A169" s="11"/>
      <c r="B169" s="12" t="s">
        <v>344</v>
      </c>
      <c r="C169" s="11"/>
      <c r="D169" s="11" t="s">
        <v>33</v>
      </c>
      <c r="E169" s="11" t="s">
        <v>151</v>
      </c>
      <c r="F169" s="11" t="s">
        <v>340</v>
      </c>
      <c r="G169" s="13" t="s">
        <v>79</v>
      </c>
      <c r="H169" s="11" t="s">
        <v>341</v>
      </c>
      <c r="I169" s="14">
        <v>28096</v>
      </c>
      <c r="J169" s="11" t="s">
        <v>36</v>
      </c>
      <c r="K169" s="11" t="s">
        <v>39</v>
      </c>
      <c r="L169" s="11" t="s">
        <v>154</v>
      </c>
      <c r="M169" s="11" t="s">
        <v>37</v>
      </c>
      <c r="N169" s="11" t="s">
        <v>342</v>
      </c>
      <c r="O169" s="11">
        <v>40.652493</v>
      </c>
      <c r="P169" s="11">
        <v>-73.895081000000005</v>
      </c>
      <c r="Q169" s="11" t="s">
        <v>40</v>
      </c>
      <c r="R169" s="11" t="s">
        <v>214</v>
      </c>
      <c r="S169" s="11" t="s">
        <v>53</v>
      </c>
      <c r="T169" s="11" t="s">
        <v>54</v>
      </c>
      <c r="U169" s="11" t="s">
        <v>1721</v>
      </c>
      <c r="V169" s="11" t="s">
        <v>55</v>
      </c>
      <c r="W169" s="11" t="s">
        <v>42</v>
      </c>
      <c r="X169" s="14">
        <v>41249</v>
      </c>
      <c r="Y169" s="14">
        <v>41304</v>
      </c>
      <c r="Z169" s="14">
        <v>41409</v>
      </c>
      <c r="AA169" s="14">
        <v>41453</v>
      </c>
      <c r="AB169" s="14"/>
      <c r="AC169" s="11"/>
      <c r="AD169" s="11">
        <v>36</v>
      </c>
      <c r="AE169" s="11">
        <v>160</v>
      </c>
      <c r="AF169" s="11" t="s">
        <v>1068</v>
      </c>
      <c r="AG169" s="11" t="s">
        <v>1068</v>
      </c>
      <c r="AH169" s="11"/>
      <c r="AI169" s="11"/>
      <c r="AK169" s="11" t="s">
        <v>343</v>
      </c>
      <c r="AL169" s="15" t="s">
        <v>1077</v>
      </c>
      <c r="AN169" s="11" t="s">
        <v>1149</v>
      </c>
      <c r="AO169" s="15" t="s">
        <v>1077</v>
      </c>
    </row>
    <row r="170" spans="1:41" ht="12" customHeight="1">
      <c r="A170" s="11"/>
      <c r="B170" s="12" t="s">
        <v>878</v>
      </c>
      <c r="C170" s="11"/>
      <c r="D170" s="11"/>
      <c r="E170" s="11" t="s">
        <v>151</v>
      </c>
      <c r="F170" s="11" t="s">
        <v>875</v>
      </c>
      <c r="G170" s="13">
        <v>2013</v>
      </c>
      <c r="H170" s="11" t="s">
        <v>876</v>
      </c>
      <c r="I170" s="14" t="s">
        <v>1064</v>
      </c>
      <c r="J170" s="11" t="s">
        <v>1064</v>
      </c>
      <c r="K170" s="11" t="s">
        <v>39</v>
      </c>
      <c r="L170" s="11" t="s">
        <v>154</v>
      </c>
      <c r="M170" s="11" t="s">
        <v>37</v>
      </c>
      <c r="N170" s="11" t="s">
        <v>877</v>
      </c>
      <c r="O170" s="11">
        <v>40.678054809570298</v>
      </c>
      <c r="P170" s="11">
        <v>-73.967971801757798</v>
      </c>
      <c r="Q170" s="11" t="s">
        <v>40</v>
      </c>
      <c r="R170" s="11" t="s">
        <v>122</v>
      </c>
      <c r="S170" s="11" t="s">
        <v>48</v>
      </c>
      <c r="T170" s="11" t="s">
        <v>48</v>
      </c>
      <c r="U170" s="15" t="s">
        <v>1597</v>
      </c>
      <c r="V170" s="11" t="s">
        <v>122</v>
      </c>
      <c r="W170" s="11" t="s">
        <v>42</v>
      </c>
      <c r="X170" s="14">
        <v>41270</v>
      </c>
      <c r="Y170" s="14" t="s">
        <v>122</v>
      </c>
      <c r="Z170" s="14">
        <v>41409</v>
      </c>
      <c r="AA170" s="14">
        <v>41558</v>
      </c>
      <c r="AB170" s="14"/>
      <c r="AC170" s="11"/>
      <c r="AD170" s="11" t="s">
        <v>1064</v>
      </c>
      <c r="AE170" s="11">
        <v>139</v>
      </c>
      <c r="AF170" s="11" t="s">
        <v>122</v>
      </c>
      <c r="AG170" s="11" t="str">
        <f>AF170</f>
        <v>No record of case</v>
      </c>
      <c r="AH170" s="11"/>
      <c r="AI170" s="11"/>
      <c r="AJ170" s="11" t="s">
        <v>1077</v>
      </c>
      <c r="AK170" s="11"/>
      <c r="AL170" s="11" t="s">
        <v>1084</v>
      </c>
      <c r="AM170" s="18" t="s">
        <v>1382</v>
      </c>
      <c r="AN170" s="11" t="s">
        <v>1282</v>
      </c>
      <c r="AO170" s="15" t="s">
        <v>33</v>
      </c>
    </row>
    <row r="171" spans="1:41" ht="12" customHeight="1">
      <c r="A171" s="11"/>
      <c r="B171" s="12" t="s">
        <v>878</v>
      </c>
      <c r="C171" s="11"/>
      <c r="D171" s="11"/>
      <c r="E171" s="11" t="s">
        <v>151</v>
      </c>
      <c r="F171" s="11" t="s">
        <v>875</v>
      </c>
      <c r="G171" s="13">
        <v>2013</v>
      </c>
      <c r="H171" s="11" t="s">
        <v>1281</v>
      </c>
      <c r="I171" s="14" t="s">
        <v>1064</v>
      </c>
      <c r="J171" s="11" t="s">
        <v>1064</v>
      </c>
      <c r="K171" s="11" t="s">
        <v>39</v>
      </c>
      <c r="L171" s="11" t="s">
        <v>154</v>
      </c>
      <c r="M171" s="11" t="s">
        <v>37</v>
      </c>
      <c r="N171" s="11" t="s">
        <v>877</v>
      </c>
      <c r="O171" s="11">
        <v>40.678054809570298</v>
      </c>
      <c r="P171" s="11">
        <v>-73.967971801757798</v>
      </c>
      <c r="Q171" s="11" t="s">
        <v>40</v>
      </c>
      <c r="R171" s="11" t="s">
        <v>41</v>
      </c>
      <c r="S171" s="11" t="s">
        <v>41</v>
      </c>
      <c r="T171" s="11" t="s">
        <v>41</v>
      </c>
      <c r="U171" s="15" t="s">
        <v>1597</v>
      </c>
      <c r="V171" s="11" t="s">
        <v>41</v>
      </c>
      <c r="W171" s="11" t="s">
        <v>42</v>
      </c>
      <c r="X171" s="14">
        <v>41270</v>
      </c>
      <c r="Y171" s="14" t="s">
        <v>41</v>
      </c>
      <c r="Z171" s="14">
        <v>41409</v>
      </c>
      <c r="AA171" s="14">
        <v>41558</v>
      </c>
      <c r="AB171" s="14"/>
      <c r="AC171" s="11"/>
      <c r="AD171" s="11" t="s">
        <v>1064</v>
      </c>
      <c r="AE171" s="11">
        <v>139</v>
      </c>
      <c r="AF171" s="11" t="s">
        <v>41</v>
      </c>
      <c r="AG171" s="11" t="str">
        <f>AF171</f>
        <v>Sealed</v>
      </c>
      <c r="AH171" s="11"/>
      <c r="AI171" s="11"/>
      <c r="AJ171" s="11" t="s">
        <v>1077</v>
      </c>
      <c r="AK171" s="11"/>
      <c r="AL171" s="15" t="s">
        <v>1084</v>
      </c>
      <c r="AM171" s="18" t="s">
        <v>1382</v>
      </c>
      <c r="AN171" s="11" t="s">
        <v>1282</v>
      </c>
      <c r="AO171" s="15" t="s">
        <v>33</v>
      </c>
    </row>
    <row r="172" spans="1:41" ht="228">
      <c r="A172" s="11"/>
      <c r="B172" s="12" t="s">
        <v>878</v>
      </c>
      <c r="C172" s="11"/>
      <c r="D172" s="11"/>
      <c r="E172" s="11" t="s">
        <v>151</v>
      </c>
      <c r="F172" s="11" t="s">
        <v>875</v>
      </c>
      <c r="G172" s="13">
        <v>2013</v>
      </c>
      <c r="H172" s="11" t="s">
        <v>880</v>
      </c>
      <c r="I172" s="14" t="s">
        <v>1064</v>
      </c>
      <c r="J172" s="11" t="s">
        <v>1064</v>
      </c>
      <c r="K172" s="11" t="s">
        <v>39</v>
      </c>
      <c r="L172" s="11" t="s">
        <v>154</v>
      </c>
      <c r="M172" s="11" t="s">
        <v>37</v>
      </c>
      <c r="N172" s="11" t="s">
        <v>877</v>
      </c>
      <c r="O172" s="11">
        <v>40.678054809570298</v>
      </c>
      <c r="P172" s="11">
        <v>-73.967971801757798</v>
      </c>
      <c r="Q172" s="11" t="s">
        <v>40</v>
      </c>
      <c r="R172" s="11" t="s">
        <v>122</v>
      </c>
      <c r="S172" s="11" t="s">
        <v>48</v>
      </c>
      <c r="T172" s="11" t="s">
        <v>48</v>
      </c>
      <c r="U172" s="15" t="s">
        <v>1597</v>
      </c>
      <c r="V172" s="11" t="s">
        <v>122</v>
      </c>
      <c r="W172" s="11" t="s">
        <v>42</v>
      </c>
      <c r="X172" s="14">
        <v>41270</v>
      </c>
      <c r="Y172" s="14" t="s">
        <v>122</v>
      </c>
      <c r="Z172" s="14">
        <v>41409</v>
      </c>
      <c r="AA172" s="14">
        <v>41558</v>
      </c>
      <c r="AB172" s="14"/>
      <c r="AC172" s="11"/>
      <c r="AD172" s="11" t="s">
        <v>1064</v>
      </c>
      <c r="AE172" s="11">
        <v>139</v>
      </c>
      <c r="AF172" s="11" t="s">
        <v>122</v>
      </c>
      <c r="AG172" s="11" t="str">
        <f>AF172</f>
        <v>No record of case</v>
      </c>
      <c r="AH172" s="11"/>
      <c r="AI172" s="11"/>
      <c r="AJ172" s="11" t="s">
        <v>1077</v>
      </c>
      <c r="AK172" s="11"/>
      <c r="AL172" s="15" t="s">
        <v>1084</v>
      </c>
      <c r="AM172" s="18" t="s">
        <v>1382</v>
      </c>
      <c r="AN172" s="11" t="s">
        <v>1282</v>
      </c>
      <c r="AO172" s="15" t="s">
        <v>33</v>
      </c>
    </row>
    <row r="173" spans="1:41" ht="228">
      <c r="A173" s="11"/>
      <c r="B173" s="12" t="s">
        <v>878</v>
      </c>
      <c r="C173" s="11"/>
      <c r="D173" s="11"/>
      <c r="E173" s="11" t="s">
        <v>151</v>
      </c>
      <c r="F173" s="11" t="s">
        <v>875</v>
      </c>
      <c r="G173" s="13">
        <v>2013</v>
      </c>
      <c r="H173" s="11" t="s">
        <v>879</v>
      </c>
      <c r="I173" s="14">
        <v>30673</v>
      </c>
      <c r="J173" s="11" t="s">
        <v>1064</v>
      </c>
      <c r="K173" s="11" t="s">
        <v>39</v>
      </c>
      <c r="L173" s="11" t="s">
        <v>154</v>
      </c>
      <c r="M173" s="11" t="s">
        <v>37</v>
      </c>
      <c r="N173" s="11" t="s">
        <v>877</v>
      </c>
      <c r="O173" s="11">
        <v>40.678054809570298</v>
      </c>
      <c r="P173" s="11">
        <v>-73.967971801757798</v>
      </c>
      <c r="Q173" s="11" t="s">
        <v>40</v>
      </c>
      <c r="R173" s="11" t="s">
        <v>100</v>
      </c>
      <c r="S173" s="11" t="s">
        <v>47</v>
      </c>
      <c r="T173" s="11" t="s">
        <v>237</v>
      </c>
      <c r="U173" s="15" t="s">
        <v>1597</v>
      </c>
      <c r="V173" s="11" t="s">
        <v>47</v>
      </c>
      <c r="W173" s="11" t="s">
        <v>42</v>
      </c>
      <c r="X173" s="14">
        <v>41270</v>
      </c>
      <c r="Y173" s="14">
        <v>41400</v>
      </c>
      <c r="Z173" s="14">
        <v>41409</v>
      </c>
      <c r="AA173" s="14">
        <v>41558</v>
      </c>
      <c r="AB173" s="14"/>
      <c r="AC173" s="11"/>
      <c r="AD173" s="11">
        <v>29</v>
      </c>
      <c r="AE173" s="11">
        <v>139</v>
      </c>
      <c r="AF173" s="11" t="s">
        <v>1068</v>
      </c>
      <c r="AG173" s="11" t="s">
        <v>1068</v>
      </c>
      <c r="AH173" s="11"/>
      <c r="AI173" s="11"/>
      <c r="AJ173" s="11" t="s">
        <v>33</v>
      </c>
      <c r="AK173" s="11"/>
      <c r="AL173" s="15" t="s">
        <v>1077</v>
      </c>
      <c r="AM173" s="11" t="s">
        <v>1381</v>
      </c>
      <c r="AN173" s="11" t="s">
        <v>1434</v>
      </c>
      <c r="AO173" s="15" t="s">
        <v>33</v>
      </c>
    </row>
    <row r="174" spans="1:41" ht="276">
      <c r="A174" s="11"/>
      <c r="B174" s="12" t="s">
        <v>884</v>
      </c>
      <c r="C174" s="11"/>
      <c r="D174" s="11"/>
      <c r="E174" s="11" t="s">
        <v>151</v>
      </c>
      <c r="F174" s="11" t="s">
        <v>881</v>
      </c>
      <c r="G174" s="13">
        <v>2013</v>
      </c>
      <c r="H174" s="11" t="s">
        <v>886</v>
      </c>
      <c r="I174" s="14">
        <v>31602</v>
      </c>
      <c r="J174" s="11" t="s">
        <v>1064</v>
      </c>
      <c r="K174" s="11" t="s">
        <v>37</v>
      </c>
      <c r="L174" s="11" t="s">
        <v>38</v>
      </c>
      <c r="M174" s="11" t="s">
        <v>37</v>
      </c>
      <c r="N174" s="11" t="s">
        <v>883</v>
      </c>
      <c r="O174" s="11">
        <v>40.657333374023402</v>
      </c>
      <c r="P174" s="11">
        <v>-73.894851684570298</v>
      </c>
      <c r="Q174" s="11" t="s">
        <v>40</v>
      </c>
      <c r="R174" s="11" t="s">
        <v>41</v>
      </c>
      <c r="S174" s="11" t="s">
        <v>41</v>
      </c>
      <c r="T174" s="11" t="s">
        <v>41</v>
      </c>
      <c r="U174" s="16" t="s">
        <v>1598</v>
      </c>
      <c r="V174" s="11" t="s">
        <v>41</v>
      </c>
      <c r="W174" s="11" t="s">
        <v>42</v>
      </c>
      <c r="X174" s="14">
        <v>41249</v>
      </c>
      <c r="Y174" s="14" t="s">
        <v>41</v>
      </c>
      <c r="Z174" s="14">
        <v>41408</v>
      </c>
      <c r="AA174" s="14">
        <v>41431</v>
      </c>
      <c r="AB174" s="14"/>
      <c r="AC174" s="11"/>
      <c r="AD174" s="11">
        <v>26</v>
      </c>
      <c r="AE174" s="11">
        <v>159</v>
      </c>
      <c r="AF174" s="11" t="s">
        <v>41</v>
      </c>
      <c r="AG174" s="11" t="str">
        <f>AF174</f>
        <v>Sealed</v>
      </c>
      <c r="AH174" s="11"/>
      <c r="AI174" s="11"/>
      <c r="AJ174" s="15" t="s">
        <v>33</v>
      </c>
      <c r="AK174" s="11"/>
      <c r="AL174" s="15" t="s">
        <v>1084</v>
      </c>
      <c r="AM174" s="18" t="s">
        <v>1385</v>
      </c>
      <c r="AN174" s="11" t="s">
        <v>1163</v>
      </c>
      <c r="AO174" s="15" t="s">
        <v>33</v>
      </c>
    </row>
    <row r="175" spans="1:41" ht="276">
      <c r="A175" s="11"/>
      <c r="B175" s="12" t="s">
        <v>884</v>
      </c>
      <c r="C175" s="11"/>
      <c r="D175" s="11"/>
      <c r="E175" s="11" t="s">
        <v>151</v>
      </c>
      <c r="F175" s="11" t="s">
        <v>881</v>
      </c>
      <c r="G175" s="13">
        <v>2013</v>
      </c>
      <c r="H175" s="11" t="s">
        <v>1074</v>
      </c>
      <c r="I175" s="14">
        <v>29103</v>
      </c>
      <c r="J175" s="11" t="s">
        <v>36</v>
      </c>
      <c r="K175" s="11" t="s">
        <v>37</v>
      </c>
      <c r="L175" s="11" t="s">
        <v>38</v>
      </c>
      <c r="M175" s="11" t="s">
        <v>37</v>
      </c>
      <c r="N175" s="11" t="s">
        <v>883</v>
      </c>
      <c r="O175" s="11">
        <v>40.657333374023402</v>
      </c>
      <c r="P175" s="11">
        <v>-73.894851684570298</v>
      </c>
      <c r="Q175" s="11" t="s">
        <v>40</v>
      </c>
      <c r="R175" s="11" t="s">
        <v>427</v>
      </c>
      <c r="S175" s="11" t="s">
        <v>47</v>
      </c>
      <c r="T175" s="11" t="s">
        <v>640</v>
      </c>
      <c r="U175" s="16" t="s">
        <v>1598</v>
      </c>
      <c r="V175" s="11" t="s">
        <v>47</v>
      </c>
      <c r="W175" s="11" t="s">
        <v>42</v>
      </c>
      <c r="X175" s="14">
        <v>41249</v>
      </c>
      <c r="Y175" s="14">
        <v>41255</v>
      </c>
      <c r="Z175" s="14">
        <v>41408</v>
      </c>
      <c r="AA175" s="14">
        <v>41431</v>
      </c>
      <c r="AB175" s="14"/>
      <c r="AC175" s="11"/>
      <c r="AD175" s="11">
        <v>33</v>
      </c>
      <c r="AE175" s="11">
        <v>159</v>
      </c>
      <c r="AF175" s="11" t="s">
        <v>1068</v>
      </c>
      <c r="AG175" s="11" t="s">
        <v>1068</v>
      </c>
      <c r="AH175" s="11"/>
      <c r="AI175" s="11"/>
      <c r="AJ175" s="11" t="s">
        <v>33</v>
      </c>
      <c r="AK175" s="11"/>
      <c r="AL175" s="15" t="s">
        <v>1084</v>
      </c>
      <c r="AM175" s="15" t="s">
        <v>1383</v>
      </c>
      <c r="AN175" s="11" t="s">
        <v>1283</v>
      </c>
      <c r="AO175" s="15" t="s">
        <v>33</v>
      </c>
    </row>
    <row r="176" spans="1:41" ht="276">
      <c r="A176" s="11"/>
      <c r="B176" s="12" t="s">
        <v>884</v>
      </c>
      <c r="C176" s="11"/>
      <c r="D176" s="11"/>
      <c r="E176" s="11" t="s">
        <v>151</v>
      </c>
      <c r="F176" s="11" t="s">
        <v>881</v>
      </c>
      <c r="G176" s="13">
        <v>2013</v>
      </c>
      <c r="H176" s="11" t="s">
        <v>887</v>
      </c>
      <c r="I176" s="14">
        <v>24416</v>
      </c>
      <c r="J176" s="11" t="s">
        <v>45</v>
      </c>
      <c r="K176" s="11" t="s">
        <v>37</v>
      </c>
      <c r="L176" s="11" t="s">
        <v>38</v>
      </c>
      <c r="M176" s="11" t="s">
        <v>37</v>
      </c>
      <c r="N176" s="11" t="s">
        <v>883</v>
      </c>
      <c r="O176" s="11">
        <v>40.657333374023402</v>
      </c>
      <c r="P176" s="11">
        <v>-73.894851684570298</v>
      </c>
      <c r="Q176" s="11" t="s">
        <v>40</v>
      </c>
      <c r="R176" s="11" t="s">
        <v>427</v>
      </c>
      <c r="S176" s="11" t="s">
        <v>47</v>
      </c>
      <c r="T176" s="11" t="s">
        <v>640</v>
      </c>
      <c r="U176" s="16" t="s">
        <v>1598</v>
      </c>
      <c r="V176" s="11" t="s">
        <v>47</v>
      </c>
      <c r="W176" s="11" t="s">
        <v>42</v>
      </c>
      <c r="X176" s="14">
        <v>41249</v>
      </c>
      <c r="Y176" s="14">
        <v>41255</v>
      </c>
      <c r="Z176" s="14">
        <v>41408</v>
      </c>
      <c r="AA176" s="14">
        <v>41431</v>
      </c>
      <c r="AB176" s="14"/>
      <c r="AC176" s="11"/>
      <c r="AD176" s="11">
        <v>46</v>
      </c>
      <c r="AE176" s="11">
        <v>159</v>
      </c>
      <c r="AF176" s="11" t="s">
        <v>1068</v>
      </c>
      <c r="AG176" s="11" t="s">
        <v>1068</v>
      </c>
      <c r="AH176" s="11"/>
      <c r="AI176" s="11"/>
      <c r="AJ176" s="15" t="s">
        <v>33</v>
      </c>
      <c r="AK176" s="11"/>
      <c r="AL176" s="15" t="s">
        <v>1084</v>
      </c>
      <c r="AM176" s="15" t="s">
        <v>1384</v>
      </c>
      <c r="AN176" s="11" t="s">
        <v>1166</v>
      </c>
      <c r="AO176" s="15" t="s">
        <v>33</v>
      </c>
    </row>
    <row r="177" spans="1:41" ht="276">
      <c r="A177" s="11"/>
      <c r="B177" s="12" t="s">
        <v>884</v>
      </c>
      <c r="C177" s="11"/>
      <c r="D177" s="11"/>
      <c r="E177" s="11" t="s">
        <v>151</v>
      </c>
      <c r="F177" s="11" t="s">
        <v>881</v>
      </c>
      <c r="G177" s="13">
        <v>2013</v>
      </c>
      <c r="H177" s="11" t="s">
        <v>882</v>
      </c>
      <c r="I177" s="14">
        <v>31448</v>
      </c>
      <c r="J177" s="11" t="s">
        <v>36</v>
      </c>
      <c r="K177" s="11" t="s">
        <v>37</v>
      </c>
      <c r="L177" s="11" t="s">
        <v>38</v>
      </c>
      <c r="M177" s="11" t="s">
        <v>37</v>
      </c>
      <c r="N177" s="11" t="s">
        <v>883</v>
      </c>
      <c r="O177" s="11">
        <v>40.657333374023402</v>
      </c>
      <c r="P177" s="11">
        <v>-73.894851684570298</v>
      </c>
      <c r="Q177" s="11" t="s">
        <v>40</v>
      </c>
      <c r="R177" s="11" t="s">
        <v>427</v>
      </c>
      <c r="S177" s="11" t="s">
        <v>53</v>
      </c>
      <c r="T177" s="11" t="s">
        <v>94</v>
      </c>
      <c r="U177" s="16" t="s">
        <v>1598</v>
      </c>
      <c r="V177" s="11" t="s">
        <v>55</v>
      </c>
      <c r="W177" s="11" t="s">
        <v>42</v>
      </c>
      <c r="X177" s="14">
        <v>41249</v>
      </c>
      <c r="Y177" s="14">
        <v>41548</v>
      </c>
      <c r="Z177" s="14">
        <v>41408</v>
      </c>
      <c r="AA177" s="14">
        <v>41431</v>
      </c>
      <c r="AB177" s="14"/>
      <c r="AC177" s="11"/>
      <c r="AD177" s="11">
        <v>27</v>
      </c>
      <c r="AE177" s="11">
        <v>159</v>
      </c>
      <c r="AF177" s="11" t="s">
        <v>1067</v>
      </c>
      <c r="AG177" s="11" t="s">
        <v>1067</v>
      </c>
      <c r="AH177" s="11"/>
      <c r="AI177" s="11"/>
      <c r="AK177" s="11"/>
      <c r="AL177" s="11" t="s">
        <v>1077</v>
      </c>
      <c r="AM177" s="15" t="s">
        <v>1165</v>
      </c>
      <c r="AN177" s="11" t="s">
        <v>1161</v>
      </c>
      <c r="AO177" s="15" t="s">
        <v>1077</v>
      </c>
    </row>
    <row r="178" spans="1:41" ht="276">
      <c r="A178" s="11"/>
      <c r="B178" s="12" t="s">
        <v>884</v>
      </c>
      <c r="C178" s="11"/>
      <c r="D178" s="11"/>
      <c r="E178" s="11" t="s">
        <v>151</v>
      </c>
      <c r="F178" s="11" t="s">
        <v>881</v>
      </c>
      <c r="G178" s="13">
        <v>2013</v>
      </c>
      <c r="H178" s="11" t="s">
        <v>885</v>
      </c>
      <c r="I178" s="14">
        <v>21227</v>
      </c>
      <c r="J178" s="11" t="s">
        <v>36</v>
      </c>
      <c r="K178" s="11" t="s">
        <v>37</v>
      </c>
      <c r="L178" s="11" t="s">
        <v>38</v>
      </c>
      <c r="M178" s="11" t="s">
        <v>37</v>
      </c>
      <c r="N178" s="11" t="s">
        <v>883</v>
      </c>
      <c r="O178" s="11">
        <v>40.657333374023402</v>
      </c>
      <c r="P178" s="11">
        <v>-73.894851684570298</v>
      </c>
      <c r="Q178" s="11" t="s">
        <v>40</v>
      </c>
      <c r="R178" s="11" t="s">
        <v>214</v>
      </c>
      <c r="S178" s="11" t="s">
        <v>53</v>
      </c>
      <c r="T178" s="11" t="s">
        <v>54</v>
      </c>
      <c r="U178" s="16" t="s">
        <v>1598</v>
      </c>
      <c r="V178" s="11" t="s">
        <v>55</v>
      </c>
      <c r="W178" s="11" t="s">
        <v>42</v>
      </c>
      <c r="X178" s="14">
        <v>41249</v>
      </c>
      <c r="Y178" s="14">
        <v>41430</v>
      </c>
      <c r="Z178" s="14">
        <v>41408</v>
      </c>
      <c r="AA178" s="14">
        <v>41431</v>
      </c>
      <c r="AB178" s="14"/>
      <c r="AC178" s="11"/>
      <c r="AD178" s="11">
        <v>55</v>
      </c>
      <c r="AE178" s="11">
        <v>159</v>
      </c>
      <c r="AF178" s="11" t="s">
        <v>1067</v>
      </c>
      <c r="AG178" s="11" t="s">
        <v>1068</v>
      </c>
      <c r="AH178" s="11"/>
      <c r="AI178" s="11"/>
      <c r="AK178" s="11"/>
      <c r="AL178" s="11" t="s">
        <v>1077</v>
      </c>
      <c r="AM178" s="15" t="s">
        <v>1164</v>
      </c>
      <c r="AN178" s="11" t="s">
        <v>1162</v>
      </c>
      <c r="AO178" s="15" t="s">
        <v>1077</v>
      </c>
    </row>
    <row r="179" spans="1:41" ht="409">
      <c r="A179" s="11"/>
      <c r="B179" s="12" t="s">
        <v>349</v>
      </c>
      <c r="C179" s="11"/>
      <c r="D179" s="11" t="s">
        <v>33</v>
      </c>
      <c r="E179" s="11" t="s">
        <v>151</v>
      </c>
      <c r="F179" s="11" t="s">
        <v>345</v>
      </c>
      <c r="G179" s="13" t="s">
        <v>79</v>
      </c>
      <c r="H179" s="11" t="s">
        <v>346</v>
      </c>
      <c r="I179" s="14">
        <v>25058</v>
      </c>
      <c r="J179" s="11" t="s">
        <v>45</v>
      </c>
      <c r="K179" s="11" t="s">
        <v>39</v>
      </c>
      <c r="L179" s="11" t="s">
        <v>154</v>
      </c>
      <c r="M179" s="11" t="s">
        <v>37</v>
      </c>
      <c r="N179" s="11" t="s">
        <v>347</v>
      </c>
      <c r="O179" s="11">
        <v>40.649070739746101</v>
      </c>
      <c r="P179" s="11">
        <v>-73.962646484375</v>
      </c>
      <c r="Q179" s="11" t="s">
        <v>40</v>
      </c>
      <c r="R179" s="11" t="s">
        <v>46</v>
      </c>
      <c r="S179" s="11" t="s">
        <v>53</v>
      </c>
      <c r="T179" s="11" t="s">
        <v>54</v>
      </c>
      <c r="U179" s="11" t="s">
        <v>1722</v>
      </c>
      <c r="V179" s="11" t="s">
        <v>55</v>
      </c>
      <c r="W179" s="11" t="s">
        <v>42</v>
      </c>
      <c r="X179" s="14">
        <v>41346</v>
      </c>
      <c r="Y179" s="14">
        <v>41402</v>
      </c>
      <c r="Z179" s="14">
        <v>41409</v>
      </c>
      <c r="AA179" s="14">
        <v>41451</v>
      </c>
      <c r="AB179" s="14"/>
      <c r="AC179" s="11"/>
      <c r="AD179" s="11">
        <v>44</v>
      </c>
      <c r="AE179" s="11">
        <v>63</v>
      </c>
      <c r="AF179" s="11" t="s">
        <v>1068</v>
      </c>
      <c r="AG179" s="11" t="s">
        <v>1068</v>
      </c>
      <c r="AH179" s="11"/>
      <c r="AI179" s="11"/>
      <c r="AK179" s="11" t="s">
        <v>348</v>
      </c>
      <c r="AL179" s="15" t="s">
        <v>1077</v>
      </c>
      <c r="AM179" s="15" t="s">
        <v>1323</v>
      </c>
      <c r="AN179" s="11" t="s">
        <v>1324</v>
      </c>
      <c r="AO179" s="15" t="s">
        <v>1077</v>
      </c>
    </row>
    <row r="180" spans="1:41" ht="180">
      <c r="A180" s="11"/>
      <c r="B180" s="12" t="s">
        <v>891</v>
      </c>
      <c r="C180" s="11"/>
      <c r="D180" s="11"/>
      <c r="E180" s="11" t="s">
        <v>151</v>
      </c>
      <c r="F180" s="11" t="s">
        <v>888</v>
      </c>
      <c r="G180" s="13">
        <v>2014</v>
      </c>
      <c r="H180" s="11" t="s">
        <v>889</v>
      </c>
      <c r="I180" s="14">
        <v>28365</v>
      </c>
      <c r="J180" s="11" t="s">
        <v>45</v>
      </c>
      <c r="K180" s="11" t="s">
        <v>39</v>
      </c>
      <c r="L180" s="11" t="s">
        <v>51</v>
      </c>
      <c r="M180" s="11" t="s">
        <v>37</v>
      </c>
      <c r="N180" s="11" t="s">
        <v>890</v>
      </c>
      <c r="O180" s="11">
        <v>40.657286999999997</v>
      </c>
      <c r="P180" s="11">
        <v>-73.906874999999999</v>
      </c>
      <c r="Q180" s="11" t="s">
        <v>40</v>
      </c>
      <c r="R180" s="11" t="s">
        <v>46</v>
      </c>
      <c r="S180" s="11" t="s">
        <v>53</v>
      </c>
      <c r="T180" s="11" t="s">
        <v>75</v>
      </c>
      <c r="U180" s="15" t="s">
        <v>1587</v>
      </c>
      <c r="V180" s="11" t="s">
        <v>55</v>
      </c>
      <c r="W180" s="11" t="s">
        <v>42</v>
      </c>
      <c r="X180" s="14">
        <v>41684</v>
      </c>
      <c r="Y180" s="14">
        <v>41690</v>
      </c>
      <c r="Z180" s="14">
        <v>41808</v>
      </c>
      <c r="AA180" s="14">
        <v>42048</v>
      </c>
      <c r="AB180" s="14"/>
      <c r="AC180" s="11"/>
      <c r="AD180" s="11">
        <v>37</v>
      </c>
      <c r="AE180" s="11">
        <v>124</v>
      </c>
      <c r="AF180" s="11" t="s">
        <v>1068</v>
      </c>
      <c r="AG180" s="11" t="s">
        <v>1068</v>
      </c>
      <c r="AH180" s="11"/>
      <c r="AI180" s="11"/>
      <c r="AK180" s="11"/>
      <c r="AL180" s="15" t="s">
        <v>1077</v>
      </c>
      <c r="AN180" s="11" t="s">
        <v>1167</v>
      </c>
      <c r="AO180" s="15" t="s">
        <v>1077</v>
      </c>
    </row>
    <row r="181" spans="1:41" ht="180">
      <c r="A181" s="11"/>
      <c r="B181" s="12" t="s">
        <v>891</v>
      </c>
      <c r="C181" s="11"/>
      <c r="D181" s="11"/>
      <c r="E181" s="11" t="s">
        <v>151</v>
      </c>
      <c r="F181" s="11" t="s">
        <v>888</v>
      </c>
      <c r="G181" s="13">
        <v>2014</v>
      </c>
      <c r="H181" s="11" t="s">
        <v>892</v>
      </c>
      <c r="I181" s="14">
        <v>32334</v>
      </c>
      <c r="J181" s="11" t="s">
        <v>45</v>
      </c>
      <c r="K181" s="11" t="s">
        <v>39</v>
      </c>
      <c r="L181" s="11" t="s">
        <v>51</v>
      </c>
      <c r="M181" s="11" t="s">
        <v>37</v>
      </c>
      <c r="N181" s="11" t="s">
        <v>890</v>
      </c>
      <c r="O181" s="11">
        <v>40.657286999999997</v>
      </c>
      <c r="P181" s="11">
        <v>-73.906874999999999</v>
      </c>
      <c r="Q181" s="11" t="s">
        <v>40</v>
      </c>
      <c r="R181" s="11" t="s">
        <v>46</v>
      </c>
      <c r="S181" s="11" t="s">
        <v>82</v>
      </c>
      <c r="T181" s="11" t="s">
        <v>94</v>
      </c>
      <c r="U181" s="15" t="s">
        <v>1587</v>
      </c>
      <c r="V181" s="11" t="s">
        <v>55</v>
      </c>
      <c r="W181" s="11" t="s">
        <v>42</v>
      </c>
      <c r="X181" s="14">
        <v>41684</v>
      </c>
      <c r="Y181" s="14">
        <v>41690</v>
      </c>
      <c r="Z181" s="14">
        <v>41808</v>
      </c>
      <c r="AA181" s="14">
        <v>42048</v>
      </c>
      <c r="AB181" s="14"/>
      <c r="AC181" s="11"/>
      <c r="AD181" s="11">
        <v>26</v>
      </c>
      <c r="AE181" s="11">
        <v>124</v>
      </c>
      <c r="AF181" s="11" t="s">
        <v>1068</v>
      </c>
      <c r="AG181" s="11" t="s">
        <v>1068</v>
      </c>
      <c r="AH181" s="11"/>
      <c r="AI181" s="11"/>
      <c r="AK181" s="11"/>
      <c r="AL181" s="15" t="s">
        <v>1077</v>
      </c>
      <c r="AN181" s="11" t="s">
        <v>1168</v>
      </c>
      <c r="AO181" s="15" t="s">
        <v>1077</v>
      </c>
    </row>
    <row r="182" spans="1:41" ht="240">
      <c r="A182" s="11"/>
      <c r="B182" s="12" t="s">
        <v>897</v>
      </c>
      <c r="C182" s="11"/>
      <c r="D182" s="11"/>
      <c r="E182" s="11" t="s">
        <v>151</v>
      </c>
      <c r="F182" s="11" t="s">
        <v>893</v>
      </c>
      <c r="G182" s="13">
        <v>2013</v>
      </c>
      <c r="H182" s="11" t="s">
        <v>894</v>
      </c>
      <c r="I182" s="14" t="s">
        <v>1064</v>
      </c>
      <c r="J182" s="11" t="s">
        <v>1064</v>
      </c>
      <c r="K182" s="11" t="s">
        <v>39</v>
      </c>
      <c r="L182" s="11" t="s">
        <v>154</v>
      </c>
      <c r="M182" s="11" t="s">
        <v>39</v>
      </c>
      <c r="N182" s="11" t="s">
        <v>895</v>
      </c>
      <c r="O182" s="11">
        <v>40.637889862060497</v>
      </c>
      <c r="P182" s="11">
        <v>-73.914039611816406</v>
      </c>
      <c r="Q182" s="11" t="s">
        <v>896</v>
      </c>
      <c r="R182" s="11" t="s">
        <v>427</v>
      </c>
      <c r="S182" s="11" t="s">
        <v>47</v>
      </c>
      <c r="T182" s="11" t="s">
        <v>640</v>
      </c>
      <c r="U182" s="16" t="s">
        <v>1599</v>
      </c>
      <c r="V182" s="11" t="s">
        <v>47</v>
      </c>
      <c r="W182" s="11" t="s">
        <v>42</v>
      </c>
      <c r="X182" s="14">
        <v>41305</v>
      </c>
      <c r="Y182" s="14" t="s">
        <v>1064</v>
      </c>
      <c r="Z182" s="14">
        <v>41415</v>
      </c>
      <c r="AA182" s="14">
        <v>41450</v>
      </c>
      <c r="AB182" s="14"/>
      <c r="AC182" s="11"/>
      <c r="AD182" s="11" t="s">
        <v>1064</v>
      </c>
      <c r="AE182" s="11">
        <v>110</v>
      </c>
      <c r="AF182" s="14" t="s">
        <v>1064</v>
      </c>
      <c r="AG182" s="11" t="str">
        <f>AF182</f>
        <v>Unknown</v>
      </c>
      <c r="AH182" s="11"/>
      <c r="AI182" s="11"/>
      <c r="AJ182" s="15" t="s">
        <v>1077</v>
      </c>
      <c r="AK182" s="11"/>
      <c r="AL182" s="15" t="s">
        <v>1084</v>
      </c>
      <c r="AM182" s="18" t="s">
        <v>1382</v>
      </c>
      <c r="AN182" s="11" t="s">
        <v>1498</v>
      </c>
      <c r="AO182" s="15" t="s">
        <v>33</v>
      </c>
    </row>
    <row r="183" spans="1:41" ht="240">
      <c r="A183" s="11"/>
      <c r="B183" s="12" t="s">
        <v>897</v>
      </c>
      <c r="C183" s="11"/>
      <c r="D183" s="11"/>
      <c r="E183" s="11" t="s">
        <v>151</v>
      </c>
      <c r="F183" s="11" t="s">
        <v>893</v>
      </c>
      <c r="G183" s="13">
        <v>2013</v>
      </c>
      <c r="H183" s="11" t="s">
        <v>1284</v>
      </c>
      <c r="I183" s="14" t="s">
        <v>1064</v>
      </c>
      <c r="J183" s="11" t="s">
        <v>1064</v>
      </c>
      <c r="K183" s="11" t="s">
        <v>39</v>
      </c>
      <c r="L183" s="11" t="s">
        <v>154</v>
      </c>
      <c r="M183" s="11" t="s">
        <v>39</v>
      </c>
      <c r="N183" s="11" t="s">
        <v>898</v>
      </c>
      <c r="O183" s="11">
        <v>40.637889862060497</v>
      </c>
      <c r="P183" s="11">
        <v>-73.914039611816406</v>
      </c>
      <c r="Q183" s="11" t="s">
        <v>896</v>
      </c>
      <c r="R183" s="11" t="s">
        <v>122</v>
      </c>
      <c r="S183" s="11" t="s">
        <v>48</v>
      </c>
      <c r="T183" s="11" t="s">
        <v>48</v>
      </c>
      <c r="U183" s="16" t="s">
        <v>1599</v>
      </c>
      <c r="V183" s="11" t="s">
        <v>122</v>
      </c>
      <c r="W183" s="11" t="s">
        <v>42</v>
      </c>
      <c r="X183" s="14">
        <v>41305</v>
      </c>
      <c r="Y183" s="14" t="s">
        <v>122</v>
      </c>
      <c r="Z183" s="14">
        <v>41415</v>
      </c>
      <c r="AA183" s="14">
        <v>41450</v>
      </c>
      <c r="AB183" s="14"/>
      <c r="AC183" s="11"/>
      <c r="AD183" s="11" t="s">
        <v>1064</v>
      </c>
      <c r="AE183" s="11">
        <v>110</v>
      </c>
      <c r="AF183" s="14" t="s">
        <v>122</v>
      </c>
      <c r="AG183" s="11" t="str">
        <f>AF183</f>
        <v>No record of case</v>
      </c>
      <c r="AH183" s="11"/>
      <c r="AI183" s="11"/>
      <c r="AJ183" s="15" t="s">
        <v>1077</v>
      </c>
      <c r="AK183" s="11"/>
      <c r="AL183" s="15" t="s">
        <v>1084</v>
      </c>
      <c r="AM183" s="18" t="s">
        <v>1382</v>
      </c>
      <c r="AN183" s="11" t="s">
        <v>1285</v>
      </c>
      <c r="AO183" s="15" t="s">
        <v>33</v>
      </c>
    </row>
    <row r="184" spans="1:41" ht="240">
      <c r="A184" s="11"/>
      <c r="B184" s="12" t="s">
        <v>897</v>
      </c>
      <c r="C184" s="11"/>
      <c r="D184" s="11"/>
      <c r="E184" s="11" t="s">
        <v>151</v>
      </c>
      <c r="F184" s="11" t="s">
        <v>893</v>
      </c>
      <c r="G184" s="13">
        <v>2013</v>
      </c>
      <c r="H184" s="11" t="s">
        <v>900</v>
      </c>
      <c r="I184" s="14" t="s">
        <v>1064</v>
      </c>
      <c r="J184" s="11" t="s">
        <v>1064</v>
      </c>
      <c r="K184" s="11" t="s">
        <v>39</v>
      </c>
      <c r="L184" s="11" t="s">
        <v>154</v>
      </c>
      <c r="M184" s="11" t="s">
        <v>39</v>
      </c>
      <c r="N184" s="11" t="s">
        <v>898</v>
      </c>
      <c r="O184" s="11">
        <v>40.637889862060497</v>
      </c>
      <c r="P184" s="11">
        <v>-73.914039611816406</v>
      </c>
      <c r="Q184" s="11" t="s">
        <v>896</v>
      </c>
      <c r="R184" s="11" t="s">
        <v>122</v>
      </c>
      <c r="S184" s="11" t="s">
        <v>48</v>
      </c>
      <c r="T184" s="11" t="s">
        <v>48</v>
      </c>
      <c r="U184" s="16" t="s">
        <v>1599</v>
      </c>
      <c r="V184" s="11" t="s">
        <v>122</v>
      </c>
      <c r="W184" s="11" t="s">
        <v>42</v>
      </c>
      <c r="X184" s="14">
        <v>41305</v>
      </c>
      <c r="Y184" s="14" t="s">
        <v>122</v>
      </c>
      <c r="Z184" s="14">
        <v>41415</v>
      </c>
      <c r="AA184" s="14">
        <v>41450</v>
      </c>
      <c r="AB184" s="14"/>
      <c r="AC184" s="11"/>
      <c r="AD184" s="11" t="s">
        <v>1064</v>
      </c>
      <c r="AE184" s="11">
        <v>110</v>
      </c>
      <c r="AF184" s="14" t="s">
        <v>122</v>
      </c>
      <c r="AG184" s="11" t="str">
        <f>AF184</f>
        <v>No record of case</v>
      </c>
      <c r="AH184" s="11"/>
      <c r="AI184" s="11"/>
      <c r="AJ184" s="15" t="s">
        <v>1077</v>
      </c>
      <c r="AK184" s="11"/>
      <c r="AL184" s="15" t="s">
        <v>1084</v>
      </c>
      <c r="AM184" s="18" t="s">
        <v>1382</v>
      </c>
      <c r="AN184" s="11" t="s">
        <v>1285</v>
      </c>
      <c r="AO184" s="15" t="s">
        <v>33</v>
      </c>
    </row>
    <row r="185" spans="1:41" ht="240">
      <c r="A185" s="11"/>
      <c r="B185" s="12" t="s">
        <v>897</v>
      </c>
      <c r="C185" s="11"/>
      <c r="D185" s="11"/>
      <c r="E185" s="11" t="s">
        <v>151</v>
      </c>
      <c r="F185" s="11" t="s">
        <v>893</v>
      </c>
      <c r="G185" s="13">
        <v>2013</v>
      </c>
      <c r="H185" s="11" t="s">
        <v>901</v>
      </c>
      <c r="I185" s="14" t="s">
        <v>1064</v>
      </c>
      <c r="J185" s="11" t="s">
        <v>1064</v>
      </c>
      <c r="K185" s="11" t="s">
        <v>39</v>
      </c>
      <c r="L185" s="11" t="s">
        <v>154</v>
      </c>
      <c r="M185" s="11" t="s">
        <v>39</v>
      </c>
      <c r="N185" s="11" t="s">
        <v>898</v>
      </c>
      <c r="O185" s="11">
        <v>40.637889862060497</v>
      </c>
      <c r="P185" s="11">
        <v>-73.914039611816406</v>
      </c>
      <c r="Q185" s="11" t="s">
        <v>896</v>
      </c>
      <c r="R185" s="11" t="s">
        <v>122</v>
      </c>
      <c r="S185" s="11" t="s">
        <v>48</v>
      </c>
      <c r="T185" s="11" t="s">
        <v>48</v>
      </c>
      <c r="U185" s="16" t="s">
        <v>1599</v>
      </c>
      <c r="V185" s="11" t="s">
        <v>122</v>
      </c>
      <c r="W185" s="11" t="s">
        <v>42</v>
      </c>
      <c r="X185" s="14">
        <v>41305</v>
      </c>
      <c r="Y185" s="14" t="s">
        <v>122</v>
      </c>
      <c r="Z185" s="14">
        <v>41415</v>
      </c>
      <c r="AA185" s="14">
        <v>41450</v>
      </c>
      <c r="AB185" s="14"/>
      <c r="AC185" s="11"/>
      <c r="AD185" s="11" t="s">
        <v>1064</v>
      </c>
      <c r="AE185" s="11">
        <v>110</v>
      </c>
      <c r="AF185" s="14" t="s">
        <v>122</v>
      </c>
      <c r="AG185" s="11" t="str">
        <f>AF185</f>
        <v>No record of case</v>
      </c>
      <c r="AH185" s="11"/>
      <c r="AI185" s="11"/>
      <c r="AJ185" s="15" t="s">
        <v>1077</v>
      </c>
      <c r="AK185" s="11"/>
      <c r="AL185" s="15" t="s">
        <v>1084</v>
      </c>
      <c r="AM185" s="18" t="s">
        <v>1382</v>
      </c>
      <c r="AN185" s="11" t="s">
        <v>1285</v>
      </c>
      <c r="AO185" s="15" t="s">
        <v>33</v>
      </c>
    </row>
    <row r="186" spans="1:41" ht="240">
      <c r="A186" s="11"/>
      <c r="B186" s="12" t="s">
        <v>897</v>
      </c>
      <c r="C186" s="11"/>
      <c r="D186" s="11"/>
      <c r="E186" s="11" t="s">
        <v>151</v>
      </c>
      <c r="F186" s="11" t="s">
        <v>893</v>
      </c>
      <c r="G186" s="13">
        <v>2013</v>
      </c>
      <c r="H186" s="11" t="s">
        <v>899</v>
      </c>
      <c r="I186" s="14">
        <v>30806</v>
      </c>
      <c r="J186" s="11" t="s">
        <v>1064</v>
      </c>
      <c r="K186" s="11" t="s">
        <v>39</v>
      </c>
      <c r="L186" s="11" t="s">
        <v>154</v>
      </c>
      <c r="M186" s="11" t="s">
        <v>39</v>
      </c>
      <c r="N186" s="11" t="s">
        <v>898</v>
      </c>
      <c r="O186" s="11">
        <v>40.637889862060497</v>
      </c>
      <c r="P186" s="11">
        <v>-73.914039611816406</v>
      </c>
      <c r="Q186" s="11" t="s">
        <v>896</v>
      </c>
      <c r="R186" s="11" t="s">
        <v>41</v>
      </c>
      <c r="S186" s="11" t="s">
        <v>41</v>
      </c>
      <c r="T186" s="11" t="s">
        <v>41</v>
      </c>
      <c r="U186" s="16" t="s">
        <v>1599</v>
      </c>
      <c r="V186" s="11" t="s">
        <v>41</v>
      </c>
      <c r="W186" s="11" t="s">
        <v>42</v>
      </c>
      <c r="X186" s="14">
        <v>41305</v>
      </c>
      <c r="Y186" s="14" t="s">
        <v>41</v>
      </c>
      <c r="Z186" s="14">
        <v>41415</v>
      </c>
      <c r="AA186" s="14">
        <v>41450</v>
      </c>
      <c r="AB186" s="14"/>
      <c r="AC186" s="11"/>
      <c r="AD186" s="11">
        <v>29</v>
      </c>
      <c r="AE186" s="11">
        <v>110</v>
      </c>
      <c r="AF186" s="14" t="s">
        <v>41</v>
      </c>
      <c r="AG186" s="11" t="str">
        <f>AF186</f>
        <v>Sealed</v>
      </c>
      <c r="AH186" s="11"/>
      <c r="AI186" s="11"/>
      <c r="AJ186" s="15" t="s">
        <v>33</v>
      </c>
      <c r="AK186" s="11"/>
      <c r="AL186" s="15" t="s">
        <v>1084</v>
      </c>
      <c r="AM186" s="15" t="s">
        <v>1386</v>
      </c>
      <c r="AN186" s="11" t="s">
        <v>1286</v>
      </c>
      <c r="AO186" s="15" t="s">
        <v>33</v>
      </c>
    </row>
    <row r="187" spans="1:41" ht="17" customHeight="1">
      <c r="A187" s="11"/>
      <c r="B187" s="12" t="s">
        <v>354</v>
      </c>
      <c r="C187" s="11"/>
      <c r="D187" s="11" t="s">
        <v>33</v>
      </c>
      <c r="E187" s="11" t="s">
        <v>151</v>
      </c>
      <c r="F187" s="11" t="s">
        <v>350</v>
      </c>
      <c r="G187" s="13" t="s">
        <v>79</v>
      </c>
      <c r="H187" s="11" t="s">
        <v>351</v>
      </c>
      <c r="I187" s="14">
        <v>33343</v>
      </c>
      <c r="J187" s="11" t="s">
        <v>1064</v>
      </c>
      <c r="K187" s="11" t="s">
        <v>39</v>
      </c>
      <c r="L187" s="11" t="s">
        <v>51</v>
      </c>
      <c r="M187" s="11" t="s">
        <v>37</v>
      </c>
      <c r="N187" s="11" t="s">
        <v>352</v>
      </c>
      <c r="O187" s="11">
        <v>40.6590908020735</v>
      </c>
      <c r="P187" s="11">
        <v>-73.907971009612098</v>
      </c>
      <c r="Q187" s="11" t="s">
        <v>40</v>
      </c>
      <c r="R187" s="11" t="s">
        <v>88</v>
      </c>
      <c r="S187" s="11" t="s">
        <v>82</v>
      </c>
      <c r="T187" s="11" t="s">
        <v>54</v>
      </c>
      <c r="U187" s="11" t="s">
        <v>1723</v>
      </c>
      <c r="V187" s="11" t="s">
        <v>55</v>
      </c>
      <c r="W187" s="11" t="s">
        <v>42</v>
      </c>
      <c r="X187" s="14">
        <v>41318</v>
      </c>
      <c r="Y187" s="14">
        <v>42079</v>
      </c>
      <c r="Z187" s="14">
        <v>41415</v>
      </c>
      <c r="AA187" s="14">
        <v>41537</v>
      </c>
      <c r="AB187" s="14"/>
      <c r="AC187" s="11"/>
      <c r="AD187" s="11">
        <v>22</v>
      </c>
      <c r="AE187" s="11">
        <v>97</v>
      </c>
      <c r="AF187" s="11" t="s">
        <v>1067</v>
      </c>
      <c r="AG187" s="11" t="s">
        <v>1067</v>
      </c>
      <c r="AH187" s="11"/>
      <c r="AI187" s="11"/>
      <c r="AK187" s="11" t="s">
        <v>353</v>
      </c>
      <c r="AL187" s="11" t="s">
        <v>1077</v>
      </c>
      <c r="AN187" s="11" t="s">
        <v>1371</v>
      </c>
      <c r="AO187" s="15" t="s">
        <v>1077</v>
      </c>
    </row>
    <row r="188" spans="1:41" ht="228">
      <c r="A188" s="11"/>
      <c r="B188" s="12" t="s">
        <v>906</v>
      </c>
      <c r="C188" s="11"/>
      <c r="D188" s="11"/>
      <c r="E188" s="11" t="s">
        <v>151</v>
      </c>
      <c r="F188" s="11" t="s">
        <v>902</v>
      </c>
      <c r="G188" s="13">
        <v>2013</v>
      </c>
      <c r="H188" s="11" t="s">
        <v>903</v>
      </c>
      <c r="I188" s="14">
        <v>23066</v>
      </c>
      <c r="J188" s="11" t="s">
        <v>1064</v>
      </c>
      <c r="K188" s="11" t="s">
        <v>37</v>
      </c>
      <c r="L188" s="11" t="s">
        <v>154</v>
      </c>
      <c r="M188" s="11" t="s">
        <v>37</v>
      </c>
      <c r="N188" s="11" t="s">
        <v>904</v>
      </c>
      <c r="O188" s="11">
        <v>40.664016723632798</v>
      </c>
      <c r="P188" s="11">
        <v>-73.930496215820298</v>
      </c>
      <c r="Q188" s="11" t="s">
        <v>40</v>
      </c>
      <c r="R188" s="11" t="s">
        <v>41</v>
      </c>
      <c r="S188" s="11" t="s">
        <v>41</v>
      </c>
      <c r="T188" s="11" t="s">
        <v>41</v>
      </c>
      <c r="U188" s="16" t="s">
        <v>1588</v>
      </c>
      <c r="V188" s="11" t="s">
        <v>41</v>
      </c>
      <c r="W188" s="11" t="s">
        <v>905</v>
      </c>
      <c r="X188" s="14">
        <v>41304</v>
      </c>
      <c r="Y188" s="14" t="s">
        <v>41</v>
      </c>
      <c r="Z188" s="14">
        <v>41416</v>
      </c>
      <c r="AA188" s="14">
        <v>41452</v>
      </c>
      <c r="AB188" s="14"/>
      <c r="AC188" s="11"/>
      <c r="AD188" s="11">
        <v>50</v>
      </c>
      <c r="AE188" s="11">
        <v>112</v>
      </c>
      <c r="AF188" s="11" t="s">
        <v>41</v>
      </c>
      <c r="AG188" s="11" t="str">
        <f>AF188</f>
        <v>Sealed</v>
      </c>
      <c r="AH188" s="11"/>
      <c r="AI188" s="11"/>
      <c r="AJ188" s="15" t="s">
        <v>33</v>
      </c>
      <c r="AK188" s="11"/>
      <c r="AL188" s="15" t="s">
        <v>1084</v>
      </c>
      <c r="AM188" s="15" t="s">
        <v>1387</v>
      </c>
      <c r="AN188" s="11" t="s">
        <v>1289</v>
      </c>
      <c r="AO188" s="15" t="s">
        <v>33</v>
      </c>
    </row>
    <row r="189" spans="1:41" ht="228">
      <c r="A189" s="11"/>
      <c r="B189" s="12" t="s">
        <v>906</v>
      </c>
      <c r="C189" s="11"/>
      <c r="D189" s="11"/>
      <c r="E189" s="11" t="s">
        <v>151</v>
      </c>
      <c r="F189" s="11" t="s">
        <v>902</v>
      </c>
      <c r="G189" s="13">
        <v>2013</v>
      </c>
      <c r="H189" s="11" t="s">
        <v>907</v>
      </c>
      <c r="I189" s="14" t="s">
        <v>1064</v>
      </c>
      <c r="J189" s="11" t="s">
        <v>1064</v>
      </c>
      <c r="K189" s="11" t="s">
        <v>37</v>
      </c>
      <c r="L189" s="11" t="s">
        <v>154</v>
      </c>
      <c r="M189" s="11" t="s">
        <v>37</v>
      </c>
      <c r="N189" s="11" t="s">
        <v>904</v>
      </c>
      <c r="O189" s="11">
        <v>40.664016723632798</v>
      </c>
      <c r="P189" s="11">
        <v>-73.930496215820298</v>
      </c>
      <c r="Q189" s="11" t="s">
        <v>40</v>
      </c>
      <c r="R189" s="11" t="s">
        <v>158</v>
      </c>
      <c r="S189" s="11" t="s">
        <v>48</v>
      </c>
      <c r="T189" s="11" t="s">
        <v>48</v>
      </c>
      <c r="U189" s="16" t="s">
        <v>1588</v>
      </c>
      <c r="V189" s="11" t="s">
        <v>158</v>
      </c>
      <c r="W189" s="11" t="s">
        <v>42</v>
      </c>
      <c r="X189" s="14">
        <v>41304</v>
      </c>
      <c r="Y189" s="14" t="s">
        <v>158</v>
      </c>
      <c r="Z189" s="14">
        <v>41416</v>
      </c>
      <c r="AA189" s="14">
        <v>41452</v>
      </c>
      <c r="AB189" s="14"/>
      <c r="AC189" s="11"/>
      <c r="AD189" s="11" t="s">
        <v>1064</v>
      </c>
      <c r="AE189" s="11">
        <v>112</v>
      </c>
      <c r="AF189" s="11" t="s">
        <v>122</v>
      </c>
      <c r="AG189" s="11" t="str">
        <f>AF189</f>
        <v>No record of case</v>
      </c>
      <c r="AH189" s="11"/>
      <c r="AI189" s="11"/>
      <c r="AJ189" s="15" t="s">
        <v>1077</v>
      </c>
      <c r="AK189" s="11"/>
      <c r="AL189" s="15" t="s">
        <v>1077</v>
      </c>
      <c r="AM189" s="15" t="s">
        <v>1290</v>
      </c>
      <c r="AN189" s="11" t="s">
        <v>1288</v>
      </c>
      <c r="AO189" s="15" t="s">
        <v>1077</v>
      </c>
    </row>
    <row r="190" spans="1:41" ht="409">
      <c r="A190" s="11"/>
      <c r="B190" s="12" t="s">
        <v>359</v>
      </c>
      <c r="C190" s="11"/>
      <c r="D190" s="11" t="s">
        <v>33</v>
      </c>
      <c r="E190" s="11" t="s">
        <v>151</v>
      </c>
      <c r="F190" s="11" t="s">
        <v>355</v>
      </c>
      <c r="G190" s="13" t="s">
        <v>79</v>
      </c>
      <c r="H190" s="11" t="s">
        <v>356</v>
      </c>
      <c r="I190" s="14">
        <v>29074</v>
      </c>
      <c r="J190" s="11" t="s">
        <v>36</v>
      </c>
      <c r="K190" s="11" t="s">
        <v>39</v>
      </c>
      <c r="L190" s="11" t="s">
        <v>154</v>
      </c>
      <c r="M190" s="11" t="s">
        <v>37</v>
      </c>
      <c r="N190" s="11" t="s">
        <v>357</v>
      </c>
      <c r="O190" s="11">
        <v>40.697429656982401</v>
      </c>
      <c r="P190" s="11">
        <v>-73.911094665527301</v>
      </c>
      <c r="Q190" s="11" t="s">
        <v>40</v>
      </c>
      <c r="R190" s="11" t="s">
        <v>100</v>
      </c>
      <c r="S190" s="11" t="s">
        <v>47</v>
      </c>
      <c r="T190" s="11" t="s">
        <v>62</v>
      </c>
      <c r="U190" s="11" t="s">
        <v>1724</v>
      </c>
      <c r="V190" s="11" t="s">
        <v>62</v>
      </c>
      <c r="W190" s="11" t="s">
        <v>44</v>
      </c>
      <c r="X190" s="14">
        <v>41299</v>
      </c>
      <c r="Y190" s="14">
        <v>41596</v>
      </c>
      <c r="Z190" s="14">
        <v>41416</v>
      </c>
      <c r="AA190" s="14">
        <v>41422</v>
      </c>
      <c r="AB190" s="14"/>
      <c r="AC190" s="11"/>
      <c r="AD190" s="11">
        <v>33</v>
      </c>
      <c r="AE190" s="11">
        <v>117</v>
      </c>
      <c r="AF190" s="11" t="s">
        <v>1067</v>
      </c>
      <c r="AG190" s="11" t="s">
        <v>1067</v>
      </c>
      <c r="AH190" s="11"/>
      <c r="AI190" s="11"/>
      <c r="AJ190" s="15" t="s">
        <v>1077</v>
      </c>
      <c r="AK190" s="11" t="s">
        <v>358</v>
      </c>
      <c r="AL190" s="11" t="s">
        <v>1077</v>
      </c>
      <c r="AM190" s="15" t="s">
        <v>1382</v>
      </c>
      <c r="AN190" s="11" t="s">
        <v>1291</v>
      </c>
      <c r="AO190" s="15" t="s">
        <v>1077</v>
      </c>
    </row>
    <row r="191" spans="1:41" ht="168">
      <c r="A191" s="11"/>
      <c r="B191" s="12" t="s">
        <v>911</v>
      </c>
      <c r="C191" s="11"/>
      <c r="D191" s="11"/>
      <c r="E191" s="11" t="s">
        <v>151</v>
      </c>
      <c r="F191" s="11" t="s">
        <v>908</v>
      </c>
      <c r="G191" s="13">
        <v>2014</v>
      </c>
      <c r="H191" s="11" t="s">
        <v>909</v>
      </c>
      <c r="I191" s="14">
        <v>32613</v>
      </c>
      <c r="J191" s="11" t="s">
        <v>45</v>
      </c>
      <c r="K191" s="11" t="s">
        <v>39</v>
      </c>
      <c r="L191" s="11" t="s">
        <v>154</v>
      </c>
      <c r="M191" s="11" t="s">
        <v>37</v>
      </c>
      <c r="N191" s="11" t="s">
        <v>910</v>
      </c>
      <c r="O191" s="11">
        <v>40.702728</v>
      </c>
      <c r="P191" s="11">
        <v>-73.939093999999997</v>
      </c>
      <c r="Q191" s="11" t="s">
        <v>40</v>
      </c>
      <c r="R191" s="11" t="s">
        <v>41</v>
      </c>
      <c r="S191" s="11" t="s">
        <v>41</v>
      </c>
      <c r="T191" s="11" t="s">
        <v>41</v>
      </c>
      <c r="U191" s="16" t="s">
        <v>1589</v>
      </c>
      <c r="V191" s="11" t="s">
        <v>41</v>
      </c>
      <c r="W191" s="11" t="s">
        <v>42</v>
      </c>
      <c r="X191" s="14">
        <v>41706</v>
      </c>
      <c r="Y191" s="14" t="s">
        <v>41</v>
      </c>
      <c r="Z191" s="14">
        <v>41813</v>
      </c>
      <c r="AA191" s="14">
        <v>41929</v>
      </c>
      <c r="AB191" s="14"/>
      <c r="AC191" s="11"/>
      <c r="AD191" s="11">
        <v>25</v>
      </c>
      <c r="AE191" s="11">
        <v>107</v>
      </c>
      <c r="AF191" s="11" t="s">
        <v>41</v>
      </c>
      <c r="AG191" s="11" t="str">
        <f>AF191</f>
        <v>Sealed</v>
      </c>
      <c r="AH191" s="11"/>
      <c r="AI191" s="11"/>
      <c r="AJ191" s="15" t="s">
        <v>33</v>
      </c>
      <c r="AK191" s="11"/>
      <c r="AL191" s="15" t="s">
        <v>1084</v>
      </c>
      <c r="AM191" s="15" t="s">
        <v>1388</v>
      </c>
      <c r="AN191" s="11" t="s">
        <v>1292</v>
      </c>
      <c r="AO191" s="15" t="s">
        <v>33</v>
      </c>
    </row>
    <row r="192" spans="1:41" ht="14" customHeight="1">
      <c r="A192" s="11"/>
      <c r="B192" s="12" t="s">
        <v>911</v>
      </c>
      <c r="C192" s="11"/>
      <c r="D192" s="11"/>
      <c r="E192" s="11" t="s">
        <v>151</v>
      </c>
      <c r="F192" s="11" t="s">
        <v>908</v>
      </c>
      <c r="G192" s="13">
        <v>2014</v>
      </c>
      <c r="H192" s="11" t="s">
        <v>912</v>
      </c>
      <c r="I192" s="14">
        <v>32180</v>
      </c>
      <c r="J192" s="11" t="s">
        <v>45</v>
      </c>
      <c r="K192" s="11" t="s">
        <v>39</v>
      </c>
      <c r="L192" s="11" t="s">
        <v>154</v>
      </c>
      <c r="M192" s="11" t="s">
        <v>37</v>
      </c>
      <c r="N192" s="11" t="s">
        <v>910</v>
      </c>
      <c r="O192" s="11">
        <v>40.702728</v>
      </c>
      <c r="P192" s="11">
        <v>-73.939093999999997</v>
      </c>
      <c r="Q192" s="11" t="s">
        <v>40</v>
      </c>
      <c r="R192" s="11" t="s">
        <v>41</v>
      </c>
      <c r="S192" s="11" t="s">
        <v>41</v>
      </c>
      <c r="T192" s="11" t="s">
        <v>41</v>
      </c>
      <c r="U192" s="16" t="s">
        <v>1589</v>
      </c>
      <c r="V192" s="11" t="s">
        <v>41</v>
      </c>
      <c r="W192" s="11" t="s">
        <v>42</v>
      </c>
      <c r="X192" s="14">
        <v>41706</v>
      </c>
      <c r="Y192" s="14" t="s">
        <v>41</v>
      </c>
      <c r="Z192" s="14">
        <v>41813</v>
      </c>
      <c r="AA192" s="14">
        <v>41929</v>
      </c>
      <c r="AB192" s="14"/>
      <c r="AC192" s="11"/>
      <c r="AD192" s="11">
        <v>26</v>
      </c>
      <c r="AE192" s="11">
        <v>107</v>
      </c>
      <c r="AF192" s="11" t="s">
        <v>41</v>
      </c>
      <c r="AG192" s="11" t="str">
        <f>AF192</f>
        <v>Sealed</v>
      </c>
      <c r="AH192" s="11"/>
      <c r="AI192" s="11"/>
      <c r="AJ192" s="15" t="s">
        <v>33</v>
      </c>
      <c r="AK192" s="11"/>
      <c r="AL192" s="15" t="s">
        <v>1084</v>
      </c>
      <c r="AM192" s="15" t="s">
        <v>1389</v>
      </c>
      <c r="AN192" s="21" t="s">
        <v>1293</v>
      </c>
      <c r="AO192" s="15" t="s">
        <v>33</v>
      </c>
    </row>
    <row r="193" spans="1:41" ht="132">
      <c r="A193" s="11"/>
      <c r="B193" s="12" t="s">
        <v>363</v>
      </c>
      <c r="C193" s="11"/>
      <c r="D193" s="11" t="s">
        <v>33</v>
      </c>
      <c r="E193" s="11" t="s">
        <v>151</v>
      </c>
      <c r="F193" s="11" t="s">
        <v>360</v>
      </c>
      <c r="G193" s="13" t="s">
        <v>79</v>
      </c>
      <c r="H193" s="11" t="s">
        <v>361</v>
      </c>
      <c r="I193" s="14">
        <v>30625</v>
      </c>
      <c r="J193" s="11" t="s">
        <v>45</v>
      </c>
      <c r="K193" s="11" t="s">
        <v>39</v>
      </c>
      <c r="L193" s="11" t="s">
        <v>51</v>
      </c>
      <c r="M193" s="11" t="s">
        <v>37</v>
      </c>
      <c r="N193" s="11" t="s">
        <v>362</v>
      </c>
      <c r="O193" s="11">
        <v>40.6815376281738</v>
      </c>
      <c r="P193" s="11">
        <v>-73.941032409667997</v>
      </c>
      <c r="Q193" s="11" t="s">
        <v>40</v>
      </c>
      <c r="R193" s="11" t="s">
        <v>46</v>
      </c>
      <c r="S193" s="11" t="s">
        <v>82</v>
      </c>
      <c r="T193" s="11" t="s">
        <v>62</v>
      </c>
      <c r="U193" s="11" t="s">
        <v>1514</v>
      </c>
      <c r="V193" s="11" t="s">
        <v>62</v>
      </c>
      <c r="W193" s="11" t="s">
        <v>42</v>
      </c>
      <c r="X193" s="14">
        <v>41303</v>
      </c>
      <c r="Y193" s="14">
        <v>41450</v>
      </c>
      <c r="Z193" s="14">
        <v>41416</v>
      </c>
      <c r="AA193" s="14">
        <v>41422</v>
      </c>
      <c r="AB193" s="14"/>
      <c r="AC193" s="11"/>
      <c r="AD193" s="11">
        <v>29</v>
      </c>
      <c r="AE193" s="11">
        <v>113</v>
      </c>
      <c r="AF193" s="11" t="s">
        <v>1067</v>
      </c>
      <c r="AG193" s="11" t="s">
        <v>1067</v>
      </c>
      <c r="AH193" s="11"/>
      <c r="AI193" s="11"/>
      <c r="AK193" s="11"/>
      <c r="AL193" s="11" t="s">
        <v>1077</v>
      </c>
      <c r="AM193" s="15" t="s">
        <v>1295</v>
      </c>
      <c r="AN193" s="11" t="s">
        <v>1294</v>
      </c>
      <c r="AO193" s="15" t="s">
        <v>1077</v>
      </c>
    </row>
    <row r="194" spans="1:41" ht="12" customHeight="1">
      <c r="A194" s="11"/>
      <c r="B194" s="12" t="s">
        <v>368</v>
      </c>
      <c r="C194" s="11"/>
      <c r="D194" s="11" t="s">
        <v>33</v>
      </c>
      <c r="E194" s="11" t="s">
        <v>151</v>
      </c>
      <c r="F194" s="11" t="s">
        <v>364</v>
      </c>
      <c r="G194" s="13" t="s">
        <v>79</v>
      </c>
      <c r="H194" s="11" t="s">
        <v>365</v>
      </c>
      <c r="I194" s="14">
        <v>29702</v>
      </c>
      <c r="J194" s="11" t="s">
        <v>45</v>
      </c>
      <c r="K194" s="11" t="s">
        <v>37</v>
      </c>
      <c r="L194" s="11" t="s">
        <v>154</v>
      </c>
      <c r="M194" s="11" t="s">
        <v>37</v>
      </c>
      <c r="N194" s="11" t="s">
        <v>366</v>
      </c>
      <c r="O194" s="11">
        <v>40.687187000000002</v>
      </c>
      <c r="P194" s="11">
        <v>-73.915276000000006</v>
      </c>
      <c r="Q194" s="11" t="s">
        <v>40</v>
      </c>
      <c r="R194" s="11" t="s">
        <v>100</v>
      </c>
      <c r="S194" s="11" t="s">
        <v>47</v>
      </c>
      <c r="T194" s="11" t="s">
        <v>62</v>
      </c>
      <c r="U194" s="11" t="s">
        <v>1296</v>
      </c>
      <c r="V194" s="11" t="s">
        <v>62</v>
      </c>
      <c r="W194" s="11" t="s">
        <v>42</v>
      </c>
      <c r="X194" s="14">
        <v>41342</v>
      </c>
      <c r="Y194" s="14">
        <v>41940</v>
      </c>
      <c r="Z194" s="14">
        <v>41416</v>
      </c>
      <c r="AA194" s="14">
        <v>41458</v>
      </c>
      <c r="AB194" s="14"/>
      <c r="AC194" s="11"/>
      <c r="AD194" s="11">
        <v>32</v>
      </c>
      <c r="AE194" s="11">
        <v>74</v>
      </c>
      <c r="AF194" s="11" t="s">
        <v>1067</v>
      </c>
      <c r="AG194" s="11" t="s">
        <v>1067</v>
      </c>
      <c r="AH194" s="11"/>
      <c r="AI194" s="11"/>
      <c r="AK194" s="11" t="s">
        <v>367</v>
      </c>
      <c r="AL194" s="11" t="s">
        <v>1077</v>
      </c>
      <c r="AN194" s="11" t="s">
        <v>1297</v>
      </c>
      <c r="AO194" s="15" t="s">
        <v>1077</v>
      </c>
    </row>
    <row r="195" spans="1:41" ht="156">
      <c r="A195" s="11"/>
      <c r="B195" s="12" t="s">
        <v>915</v>
      </c>
      <c r="C195" s="11"/>
      <c r="D195" s="11"/>
      <c r="E195" s="11" t="s">
        <v>151</v>
      </c>
      <c r="F195" s="11" t="s">
        <v>913</v>
      </c>
      <c r="G195" s="13">
        <v>2013</v>
      </c>
      <c r="H195" s="11" t="s">
        <v>1365</v>
      </c>
      <c r="I195" s="14">
        <v>20180</v>
      </c>
      <c r="J195" s="11" t="s">
        <v>45</v>
      </c>
      <c r="K195" s="11" t="s">
        <v>39</v>
      </c>
      <c r="L195" s="11" t="s">
        <v>154</v>
      </c>
      <c r="M195" s="11" t="s">
        <v>37</v>
      </c>
      <c r="N195" s="11" t="s">
        <v>914</v>
      </c>
      <c r="O195" s="11">
        <v>40.6714897155762</v>
      </c>
      <c r="P195" s="11">
        <v>-73.926231384277301</v>
      </c>
      <c r="Q195" s="11" t="s">
        <v>40</v>
      </c>
      <c r="R195" s="11" t="s">
        <v>100</v>
      </c>
      <c r="S195" s="11" t="s">
        <v>47</v>
      </c>
      <c r="T195" s="11" t="s">
        <v>94</v>
      </c>
      <c r="U195" s="16" t="s">
        <v>1590</v>
      </c>
      <c r="V195" s="11" t="s">
        <v>47</v>
      </c>
      <c r="W195" s="11" t="s">
        <v>42</v>
      </c>
      <c r="X195" s="14">
        <v>41298</v>
      </c>
      <c r="Y195" s="14">
        <v>41452</v>
      </c>
      <c r="Z195" s="14">
        <v>41416</v>
      </c>
      <c r="AA195" s="14">
        <v>41422</v>
      </c>
      <c r="AB195" s="14"/>
      <c r="AC195" s="11"/>
      <c r="AD195" s="11">
        <v>58</v>
      </c>
      <c r="AE195" s="11">
        <v>118</v>
      </c>
      <c r="AF195" s="11" t="s">
        <v>1067</v>
      </c>
      <c r="AG195" s="11" t="s">
        <v>1067</v>
      </c>
      <c r="AH195" s="11"/>
      <c r="AI195" s="11"/>
      <c r="AJ195" s="15" t="s">
        <v>33</v>
      </c>
      <c r="AK195" s="11"/>
      <c r="AL195" s="11" t="s">
        <v>1077</v>
      </c>
      <c r="AM195" s="15" t="s">
        <v>1391</v>
      </c>
      <c r="AN195" s="11" t="s">
        <v>1155</v>
      </c>
      <c r="AO195" s="15" t="s">
        <v>33</v>
      </c>
    </row>
    <row r="196" spans="1:41" ht="156">
      <c r="A196" s="11"/>
      <c r="B196" s="12" t="s">
        <v>915</v>
      </c>
      <c r="C196" s="11"/>
      <c r="D196" s="11"/>
      <c r="E196" s="11" t="s">
        <v>151</v>
      </c>
      <c r="F196" s="11" t="s">
        <v>913</v>
      </c>
      <c r="G196" s="13">
        <v>2013</v>
      </c>
      <c r="H196" s="11" t="s">
        <v>916</v>
      </c>
      <c r="I196" s="14">
        <v>22018</v>
      </c>
      <c r="J196" s="11" t="s">
        <v>45</v>
      </c>
      <c r="K196" s="11" t="s">
        <v>39</v>
      </c>
      <c r="L196" s="11" t="s">
        <v>154</v>
      </c>
      <c r="M196" s="11" t="s">
        <v>37</v>
      </c>
      <c r="N196" s="11" t="s">
        <v>914</v>
      </c>
      <c r="O196" s="11">
        <v>40.6714897155762</v>
      </c>
      <c r="P196" s="11">
        <v>-73.926231384277301</v>
      </c>
      <c r="Q196" s="11" t="s">
        <v>40</v>
      </c>
      <c r="R196" s="11" t="s">
        <v>100</v>
      </c>
      <c r="S196" s="11" t="s">
        <v>47</v>
      </c>
      <c r="T196" s="11" t="s">
        <v>237</v>
      </c>
      <c r="U196" s="16" t="s">
        <v>1590</v>
      </c>
      <c r="V196" s="11" t="s">
        <v>47</v>
      </c>
      <c r="W196" s="11" t="s">
        <v>42</v>
      </c>
      <c r="X196" s="14">
        <v>41298</v>
      </c>
      <c r="Y196" s="14">
        <v>41465</v>
      </c>
      <c r="Z196" s="14">
        <v>41416</v>
      </c>
      <c r="AA196" s="14">
        <v>41422</v>
      </c>
      <c r="AB196" s="14"/>
      <c r="AC196" s="11"/>
      <c r="AD196" s="11">
        <v>53</v>
      </c>
      <c r="AE196" s="11">
        <v>118</v>
      </c>
      <c r="AF196" s="11" t="s">
        <v>1067</v>
      </c>
      <c r="AG196" s="11" t="s">
        <v>1067</v>
      </c>
      <c r="AH196" s="11"/>
      <c r="AI196" s="11"/>
      <c r="AJ196" s="15" t="s">
        <v>33</v>
      </c>
      <c r="AK196" s="11"/>
      <c r="AL196" s="11" t="s">
        <v>1077</v>
      </c>
      <c r="AM196" s="15" t="s">
        <v>1390</v>
      </c>
      <c r="AN196" s="11" t="s">
        <v>1156</v>
      </c>
      <c r="AO196" s="15" t="s">
        <v>1077</v>
      </c>
    </row>
    <row r="197" spans="1:41" ht="168">
      <c r="A197" s="11"/>
      <c r="B197" s="12" t="s">
        <v>920</v>
      </c>
      <c r="C197" s="11"/>
      <c r="D197" s="11"/>
      <c r="E197" s="11" t="s">
        <v>151</v>
      </c>
      <c r="F197" s="11" t="s">
        <v>917</v>
      </c>
      <c r="G197" s="13">
        <v>2013</v>
      </c>
      <c r="H197" s="11" t="s">
        <v>918</v>
      </c>
      <c r="I197" s="14" t="s">
        <v>1064</v>
      </c>
      <c r="J197" s="11" t="s">
        <v>1064</v>
      </c>
      <c r="K197" s="11" t="s">
        <v>37</v>
      </c>
      <c r="L197" s="11" t="s">
        <v>51</v>
      </c>
      <c r="M197" s="11" t="s">
        <v>37</v>
      </c>
      <c r="N197" s="11" t="s">
        <v>919</v>
      </c>
      <c r="O197" s="11">
        <v>40.6683349609375</v>
      </c>
      <c r="P197" s="11">
        <v>-73.936943054199205</v>
      </c>
      <c r="Q197" s="11" t="s">
        <v>40</v>
      </c>
      <c r="R197" s="11" t="s">
        <v>46</v>
      </c>
      <c r="S197" s="11" t="s">
        <v>82</v>
      </c>
      <c r="T197" s="11" t="s">
        <v>62</v>
      </c>
      <c r="U197" s="16" t="s">
        <v>1591</v>
      </c>
      <c r="V197" s="11" t="s">
        <v>62</v>
      </c>
      <c r="W197" s="11" t="s">
        <v>42</v>
      </c>
      <c r="X197" s="14">
        <v>41307</v>
      </c>
      <c r="Y197" s="14">
        <v>41533</v>
      </c>
      <c r="Z197" s="14">
        <v>41425</v>
      </c>
      <c r="AA197" s="14">
        <v>41541</v>
      </c>
      <c r="AB197" s="14"/>
      <c r="AC197" s="11"/>
      <c r="AD197" s="11" t="s">
        <v>1064</v>
      </c>
      <c r="AE197" s="11">
        <v>118</v>
      </c>
      <c r="AF197" s="11" t="s">
        <v>1067</v>
      </c>
      <c r="AG197" s="11" t="s">
        <v>1068</v>
      </c>
      <c r="AH197" s="11"/>
      <c r="AI197" s="11"/>
      <c r="AK197" s="11"/>
      <c r="AL197" s="11" t="s">
        <v>1077</v>
      </c>
      <c r="AN197" s="11" t="s">
        <v>1298</v>
      </c>
      <c r="AO197" s="15" t="s">
        <v>1077</v>
      </c>
    </row>
    <row r="198" spans="1:41" ht="168">
      <c r="A198" s="11"/>
      <c r="B198" s="12" t="s">
        <v>920</v>
      </c>
      <c r="C198" s="11"/>
      <c r="D198" s="11"/>
      <c r="E198" s="11" t="s">
        <v>151</v>
      </c>
      <c r="F198" s="11" t="s">
        <v>917</v>
      </c>
      <c r="G198" s="13">
        <v>2013</v>
      </c>
      <c r="H198" s="11" t="s">
        <v>921</v>
      </c>
      <c r="I198" s="14">
        <v>33146</v>
      </c>
      <c r="J198" s="11" t="s">
        <v>45</v>
      </c>
      <c r="K198" s="11" t="s">
        <v>37</v>
      </c>
      <c r="L198" s="11" t="s">
        <v>51</v>
      </c>
      <c r="M198" s="11" t="s">
        <v>37</v>
      </c>
      <c r="N198" s="11" t="s">
        <v>919</v>
      </c>
      <c r="O198" s="11">
        <v>40.6683349609375</v>
      </c>
      <c r="P198" s="11">
        <v>-73.936943054199205</v>
      </c>
      <c r="Q198" s="11" t="s">
        <v>40</v>
      </c>
      <c r="R198" s="11" t="s">
        <v>100</v>
      </c>
      <c r="S198" s="11" t="s">
        <v>47</v>
      </c>
      <c r="T198" s="11" t="s">
        <v>94</v>
      </c>
      <c r="U198" s="16" t="s">
        <v>1591</v>
      </c>
      <c r="V198" s="11" t="s">
        <v>47</v>
      </c>
      <c r="W198" s="11" t="s">
        <v>42</v>
      </c>
      <c r="X198" s="14">
        <v>41307</v>
      </c>
      <c r="Y198" s="14">
        <v>41479</v>
      </c>
      <c r="Z198" s="14">
        <v>41425</v>
      </c>
      <c r="AA198" s="14">
        <v>41541</v>
      </c>
      <c r="AB198" s="14"/>
      <c r="AC198" s="11"/>
      <c r="AD198" s="11">
        <v>22</v>
      </c>
      <c r="AE198" s="11">
        <v>118</v>
      </c>
      <c r="AF198" s="11" t="s">
        <v>1067</v>
      </c>
      <c r="AG198" s="11" t="s">
        <v>1068</v>
      </c>
      <c r="AH198" s="11"/>
      <c r="AI198" s="11"/>
      <c r="AJ198" s="15" t="s">
        <v>1078</v>
      </c>
      <c r="AK198" s="11"/>
      <c r="AL198" s="11" t="s">
        <v>1077</v>
      </c>
      <c r="AN198" s="11" t="s">
        <v>1154</v>
      </c>
      <c r="AO198" s="15" t="s">
        <v>1077</v>
      </c>
    </row>
    <row r="199" spans="1:41" ht="12" customHeight="1">
      <c r="A199" s="11"/>
      <c r="B199" s="12" t="s">
        <v>374</v>
      </c>
      <c r="C199" s="11"/>
      <c r="D199" s="11" t="s">
        <v>33</v>
      </c>
      <c r="E199" s="11" t="s">
        <v>369</v>
      </c>
      <c r="F199" s="11" t="s">
        <v>370</v>
      </c>
      <c r="G199" s="13" t="s">
        <v>79</v>
      </c>
      <c r="H199" s="11" t="s">
        <v>371</v>
      </c>
      <c r="I199" s="14">
        <v>30798</v>
      </c>
      <c r="J199" s="11" t="s">
        <v>43</v>
      </c>
      <c r="K199" s="11" t="s">
        <v>39</v>
      </c>
      <c r="L199" s="11" t="s">
        <v>38</v>
      </c>
      <c r="M199" s="11" t="s">
        <v>39</v>
      </c>
      <c r="N199" s="11" t="s">
        <v>372</v>
      </c>
      <c r="O199" s="11">
        <v>40.803545862436202</v>
      </c>
      <c r="P199" s="11">
        <v>-73.938090205192495</v>
      </c>
      <c r="Q199" s="11" t="s">
        <v>40</v>
      </c>
      <c r="R199" s="11" t="s">
        <v>373</v>
      </c>
      <c r="S199" s="11" t="s">
        <v>82</v>
      </c>
      <c r="T199" s="11" t="s">
        <v>75</v>
      </c>
      <c r="U199" s="22" t="s">
        <v>1592</v>
      </c>
      <c r="V199" s="11" t="s">
        <v>55</v>
      </c>
      <c r="W199" s="11" t="s">
        <v>44</v>
      </c>
      <c r="X199" s="14">
        <v>41152</v>
      </c>
      <c r="Y199" s="14">
        <v>41619</v>
      </c>
      <c r="Z199" s="14">
        <v>41292</v>
      </c>
      <c r="AA199" s="14">
        <v>41331</v>
      </c>
      <c r="AB199" s="14"/>
      <c r="AC199" s="11"/>
      <c r="AD199" s="11">
        <v>28</v>
      </c>
      <c r="AE199" s="11">
        <v>140</v>
      </c>
      <c r="AF199" s="11" t="s">
        <v>1067</v>
      </c>
      <c r="AG199" s="11" t="s">
        <v>1067</v>
      </c>
      <c r="AH199" s="11"/>
      <c r="AI199" s="11"/>
      <c r="AK199" s="11"/>
      <c r="AL199" s="11" t="s">
        <v>1077</v>
      </c>
      <c r="AN199" s="11" t="s">
        <v>1234</v>
      </c>
      <c r="AO199" s="15" t="s">
        <v>1077</v>
      </c>
    </row>
    <row r="200" spans="1:41" ht="156">
      <c r="A200" s="11"/>
      <c r="B200" s="12" t="s">
        <v>925</v>
      </c>
      <c r="C200" s="11"/>
      <c r="D200" s="11"/>
      <c r="E200" s="11" t="s">
        <v>369</v>
      </c>
      <c r="F200" s="11" t="s">
        <v>922</v>
      </c>
      <c r="G200" s="13">
        <v>2013</v>
      </c>
      <c r="H200" s="11" t="s">
        <v>923</v>
      </c>
      <c r="I200" s="14">
        <v>30954</v>
      </c>
      <c r="J200" s="11" t="s">
        <v>45</v>
      </c>
      <c r="K200" s="11" t="s">
        <v>39</v>
      </c>
      <c r="L200" s="11" t="s">
        <v>38</v>
      </c>
      <c r="M200" s="11" t="s">
        <v>39</v>
      </c>
      <c r="N200" s="11" t="s">
        <v>924</v>
      </c>
      <c r="O200" s="11">
        <v>40.825744999999998</v>
      </c>
      <c r="P200" s="11">
        <v>-73.952240000000003</v>
      </c>
      <c r="Q200" s="11" t="s">
        <v>40</v>
      </c>
      <c r="R200" s="11" t="s">
        <v>46</v>
      </c>
      <c r="S200" s="11" t="s">
        <v>53</v>
      </c>
      <c r="T200" s="11" t="s">
        <v>75</v>
      </c>
      <c r="U200" s="16" t="s">
        <v>1600</v>
      </c>
      <c r="V200" s="11" t="s">
        <v>55</v>
      </c>
      <c r="W200" s="11" t="s">
        <v>44</v>
      </c>
      <c r="X200" s="14">
        <v>41060</v>
      </c>
      <c r="Y200" s="14">
        <v>41152</v>
      </c>
      <c r="Z200" s="14">
        <v>41297</v>
      </c>
      <c r="AA200" s="14">
        <v>41304</v>
      </c>
      <c r="AB200" s="14"/>
      <c r="AC200" s="11"/>
      <c r="AD200" s="11">
        <v>28</v>
      </c>
      <c r="AE200" s="11">
        <v>237</v>
      </c>
      <c r="AF200" s="11" t="s">
        <v>1068</v>
      </c>
      <c r="AG200" s="11" t="s">
        <v>1068</v>
      </c>
      <c r="AH200" s="11"/>
      <c r="AI200" s="11"/>
      <c r="AK200" s="11"/>
      <c r="AL200" s="15" t="s">
        <v>1077</v>
      </c>
      <c r="AN200" s="11" t="s">
        <v>1232</v>
      </c>
      <c r="AO200" s="15" t="s">
        <v>1077</v>
      </c>
    </row>
    <row r="201" spans="1:41" ht="12" customHeight="1">
      <c r="A201" s="11"/>
      <c r="B201" s="12" t="s">
        <v>379</v>
      </c>
      <c r="C201" s="11"/>
      <c r="D201" s="11" t="s">
        <v>33</v>
      </c>
      <c r="E201" s="11" t="s">
        <v>369</v>
      </c>
      <c r="F201" s="11" t="s">
        <v>375</v>
      </c>
      <c r="G201" s="13" t="s">
        <v>35</v>
      </c>
      <c r="H201" s="11" t="s">
        <v>376</v>
      </c>
      <c r="I201" s="14">
        <v>28894</v>
      </c>
      <c r="J201" s="11" t="s">
        <v>45</v>
      </c>
      <c r="K201" s="11" t="s">
        <v>39</v>
      </c>
      <c r="L201" s="11" t="s">
        <v>38</v>
      </c>
      <c r="M201" s="11" t="s">
        <v>39</v>
      </c>
      <c r="N201" s="11" t="s">
        <v>377</v>
      </c>
      <c r="O201" s="11">
        <v>40.827959999999997</v>
      </c>
      <c r="P201" s="11">
        <v>-73.937094999999999</v>
      </c>
      <c r="Q201" s="11" t="s">
        <v>40</v>
      </c>
      <c r="R201" s="11" t="s">
        <v>46</v>
      </c>
      <c r="S201" s="11" t="s">
        <v>53</v>
      </c>
      <c r="T201" s="11" t="s">
        <v>54</v>
      </c>
      <c r="U201" s="11" t="s">
        <v>1725</v>
      </c>
      <c r="V201" s="11" t="s">
        <v>55</v>
      </c>
      <c r="W201" s="11" t="s">
        <v>42</v>
      </c>
      <c r="X201" s="14">
        <v>41431</v>
      </c>
      <c r="Y201" s="14">
        <v>42237</v>
      </c>
      <c r="Z201" s="14">
        <v>41646</v>
      </c>
      <c r="AA201" s="14">
        <v>41656</v>
      </c>
      <c r="AB201" s="14"/>
      <c r="AC201" s="11"/>
      <c r="AD201" s="11">
        <v>34</v>
      </c>
      <c r="AE201" s="11">
        <v>215</v>
      </c>
      <c r="AF201" s="11" t="s">
        <v>1067</v>
      </c>
      <c r="AG201" s="11" t="s">
        <v>1067</v>
      </c>
      <c r="AH201" s="11"/>
      <c r="AI201" s="11"/>
      <c r="AK201" s="11" t="s">
        <v>378</v>
      </c>
      <c r="AL201" s="11" t="s">
        <v>1077</v>
      </c>
      <c r="AN201" s="11" t="s">
        <v>1228</v>
      </c>
      <c r="AO201" s="15" t="s">
        <v>1077</v>
      </c>
    </row>
    <row r="202" spans="1:41" ht="409">
      <c r="A202" s="11"/>
      <c r="B202" s="12" t="s">
        <v>385</v>
      </c>
      <c r="C202" s="11"/>
      <c r="D202" s="11" t="s">
        <v>33</v>
      </c>
      <c r="E202" s="11" t="s">
        <v>369</v>
      </c>
      <c r="F202" s="11" t="s">
        <v>380</v>
      </c>
      <c r="G202" s="13" t="s">
        <v>35</v>
      </c>
      <c r="H202" s="11" t="s">
        <v>386</v>
      </c>
      <c r="I202" s="14">
        <v>31569</v>
      </c>
      <c r="J202" s="11" t="s">
        <v>1064</v>
      </c>
      <c r="K202" s="11" t="s">
        <v>39</v>
      </c>
      <c r="L202" s="11" t="s">
        <v>382</v>
      </c>
      <c r="M202" s="11" t="s">
        <v>39</v>
      </c>
      <c r="N202" s="11" t="s">
        <v>383</v>
      </c>
      <c r="O202" s="11">
        <v>40.744514000000002</v>
      </c>
      <c r="P202" s="11">
        <v>-74.003737999999998</v>
      </c>
      <c r="Q202" s="11" t="s">
        <v>40</v>
      </c>
      <c r="R202" s="11" t="s">
        <v>158</v>
      </c>
      <c r="S202" s="11" t="s">
        <v>48</v>
      </c>
      <c r="T202" s="11" t="s">
        <v>48</v>
      </c>
      <c r="U202" s="11" t="s">
        <v>1726</v>
      </c>
      <c r="V202" s="11" t="s">
        <v>158</v>
      </c>
      <c r="W202" s="11" t="s">
        <v>63</v>
      </c>
      <c r="X202" s="14">
        <v>41530</v>
      </c>
      <c r="Y202" s="14" t="s">
        <v>158</v>
      </c>
      <c r="Z202" s="14">
        <v>41654</v>
      </c>
      <c r="AA202" s="14">
        <v>41670</v>
      </c>
      <c r="AB202" s="14"/>
      <c r="AC202" s="11"/>
      <c r="AD202" s="11">
        <v>27</v>
      </c>
      <c r="AE202" s="11">
        <v>124</v>
      </c>
      <c r="AF202" s="11" t="s">
        <v>122</v>
      </c>
      <c r="AG202" s="11" t="str">
        <f>AF202</f>
        <v>No record of case</v>
      </c>
      <c r="AH202" s="11"/>
      <c r="AI202" s="11"/>
      <c r="AJ202" s="15" t="s">
        <v>1077</v>
      </c>
      <c r="AK202" s="11" t="s">
        <v>384</v>
      </c>
      <c r="AL202" s="11" t="s">
        <v>1084</v>
      </c>
      <c r="AM202" s="18" t="s">
        <v>1484</v>
      </c>
      <c r="AN202" s="11" t="s">
        <v>1219</v>
      </c>
      <c r="AO202" s="15" t="s">
        <v>33</v>
      </c>
    </row>
    <row r="203" spans="1:41" ht="12" customHeight="1">
      <c r="A203" s="11"/>
      <c r="B203" s="12" t="s">
        <v>385</v>
      </c>
      <c r="C203" s="11"/>
      <c r="D203" s="11" t="s">
        <v>33</v>
      </c>
      <c r="E203" s="11" t="s">
        <v>369</v>
      </c>
      <c r="F203" s="11" t="s">
        <v>380</v>
      </c>
      <c r="G203" s="13" t="s">
        <v>35</v>
      </c>
      <c r="H203" s="11" t="s">
        <v>381</v>
      </c>
      <c r="I203" s="14">
        <v>34826</v>
      </c>
      <c r="J203" s="11" t="s">
        <v>1064</v>
      </c>
      <c r="K203" s="11" t="s">
        <v>39</v>
      </c>
      <c r="L203" s="11" t="s">
        <v>382</v>
      </c>
      <c r="M203" s="11" t="s">
        <v>39</v>
      </c>
      <c r="N203" s="11" t="s">
        <v>383</v>
      </c>
      <c r="O203" s="11">
        <v>40.744514000000002</v>
      </c>
      <c r="P203" s="11">
        <v>-74.003737999999998</v>
      </c>
      <c r="Q203" s="11" t="s">
        <v>40</v>
      </c>
      <c r="R203" s="11" t="s">
        <v>41</v>
      </c>
      <c r="S203" s="11" t="s">
        <v>41</v>
      </c>
      <c r="T203" s="11" t="s">
        <v>41</v>
      </c>
      <c r="U203" s="11" t="s">
        <v>1726</v>
      </c>
      <c r="V203" s="11" t="s">
        <v>41</v>
      </c>
      <c r="W203" s="11" t="s">
        <v>63</v>
      </c>
      <c r="X203" s="14">
        <v>41530</v>
      </c>
      <c r="Y203" s="14" t="s">
        <v>41</v>
      </c>
      <c r="Z203" s="14">
        <v>41654</v>
      </c>
      <c r="AA203" s="14">
        <v>41670</v>
      </c>
      <c r="AB203" s="14"/>
      <c r="AC203" s="11"/>
      <c r="AD203" s="11">
        <v>18</v>
      </c>
      <c r="AE203" s="11">
        <v>124</v>
      </c>
      <c r="AF203" s="11" t="s">
        <v>41</v>
      </c>
      <c r="AG203" s="11" t="str">
        <f>AF203</f>
        <v>Sealed</v>
      </c>
      <c r="AH203" s="11"/>
      <c r="AI203" s="11"/>
      <c r="AJ203" s="15" t="s">
        <v>33</v>
      </c>
      <c r="AK203" s="11" t="s">
        <v>384</v>
      </c>
      <c r="AL203" s="11" t="s">
        <v>1084</v>
      </c>
      <c r="AM203" s="11" t="s">
        <v>1229</v>
      </c>
      <c r="AN203" s="11" t="s">
        <v>1243</v>
      </c>
      <c r="AO203" s="11" t="s">
        <v>33</v>
      </c>
    </row>
    <row r="204" spans="1:41" ht="12" customHeight="1">
      <c r="A204" s="11"/>
      <c r="B204" s="12" t="s">
        <v>391</v>
      </c>
      <c r="C204" s="11"/>
      <c r="D204" s="11" t="s">
        <v>33</v>
      </c>
      <c r="E204" s="11" t="s">
        <v>369</v>
      </c>
      <c r="F204" s="11" t="s">
        <v>387</v>
      </c>
      <c r="G204" s="13" t="s">
        <v>35</v>
      </c>
      <c r="H204" s="11" t="s">
        <v>388</v>
      </c>
      <c r="I204" s="14">
        <v>26407</v>
      </c>
      <c r="J204" s="11" t="s">
        <v>36</v>
      </c>
      <c r="K204" s="11" t="s">
        <v>39</v>
      </c>
      <c r="L204" s="11" t="s">
        <v>38</v>
      </c>
      <c r="M204" s="11" t="s">
        <v>39</v>
      </c>
      <c r="N204" s="11" t="s">
        <v>389</v>
      </c>
      <c r="O204" s="11">
        <v>40.806368999999997</v>
      </c>
      <c r="P204" s="11">
        <v>-73.938758000000007</v>
      </c>
      <c r="Q204" s="11" t="s">
        <v>40</v>
      </c>
      <c r="R204" s="11" t="s">
        <v>46</v>
      </c>
      <c r="S204" s="11" t="s">
        <v>53</v>
      </c>
      <c r="T204" s="11" t="s">
        <v>54</v>
      </c>
      <c r="U204" s="11" t="s">
        <v>1727</v>
      </c>
      <c r="V204" s="11" t="s">
        <v>55</v>
      </c>
      <c r="W204" s="11" t="s">
        <v>42</v>
      </c>
      <c r="X204" s="14">
        <v>41570</v>
      </c>
      <c r="Y204" s="14">
        <v>41786</v>
      </c>
      <c r="Z204" s="14">
        <v>41668</v>
      </c>
      <c r="AA204" s="14">
        <v>41704</v>
      </c>
      <c r="AB204" s="14"/>
      <c r="AC204" s="11"/>
      <c r="AD204" s="11">
        <v>41</v>
      </c>
      <c r="AE204" s="11">
        <v>98</v>
      </c>
      <c r="AF204" s="11" t="s">
        <v>1067</v>
      </c>
      <c r="AG204" s="11" t="s">
        <v>1067</v>
      </c>
      <c r="AH204" s="11"/>
      <c r="AI204" s="11"/>
      <c r="AK204" s="11" t="s">
        <v>390</v>
      </c>
      <c r="AL204" s="11" t="s">
        <v>1077</v>
      </c>
      <c r="AN204" s="11" t="s">
        <v>1226</v>
      </c>
      <c r="AO204" s="15" t="s">
        <v>1077</v>
      </c>
    </row>
    <row r="205" spans="1:41" ht="409">
      <c r="A205" s="11"/>
      <c r="B205" s="12" t="s">
        <v>396</v>
      </c>
      <c r="C205" s="11"/>
      <c r="D205" s="11" t="s">
        <v>33</v>
      </c>
      <c r="E205" s="11" t="s">
        <v>369</v>
      </c>
      <c r="F205" s="11" t="s">
        <v>392</v>
      </c>
      <c r="G205" s="13" t="s">
        <v>35</v>
      </c>
      <c r="H205" s="11" t="s">
        <v>393</v>
      </c>
      <c r="I205" s="14">
        <v>26407</v>
      </c>
      <c r="J205" s="11" t="s">
        <v>45</v>
      </c>
      <c r="K205" s="11" t="s">
        <v>37</v>
      </c>
      <c r="L205" s="11" t="s">
        <v>51</v>
      </c>
      <c r="M205" s="11" t="s">
        <v>39</v>
      </c>
      <c r="N205" s="11" t="s">
        <v>394</v>
      </c>
      <c r="O205" s="11">
        <v>40.614062547683702</v>
      </c>
      <c r="P205" s="11">
        <v>-73.903265744447694</v>
      </c>
      <c r="Q205" s="11" t="s">
        <v>40</v>
      </c>
      <c r="R205" s="11" t="s">
        <v>41</v>
      </c>
      <c r="S205" s="11" t="s">
        <v>41</v>
      </c>
      <c r="T205" s="11" t="s">
        <v>41</v>
      </c>
      <c r="U205" s="11" t="s">
        <v>1728</v>
      </c>
      <c r="V205" s="11" t="s">
        <v>41</v>
      </c>
      <c r="W205" s="11" t="s">
        <v>44</v>
      </c>
      <c r="X205" s="14">
        <v>41376</v>
      </c>
      <c r="Y205" s="14" t="s">
        <v>41</v>
      </c>
      <c r="Z205" s="14">
        <v>41681</v>
      </c>
      <c r="AA205" s="14">
        <v>41746</v>
      </c>
      <c r="AB205" s="14"/>
      <c r="AC205" s="11"/>
      <c r="AD205" s="11">
        <v>41</v>
      </c>
      <c r="AE205" s="11">
        <v>305</v>
      </c>
      <c r="AF205" s="11" t="s">
        <v>41</v>
      </c>
      <c r="AG205" s="11" t="str">
        <f>AF205</f>
        <v>Sealed</v>
      </c>
      <c r="AH205" s="11"/>
      <c r="AI205" s="11"/>
      <c r="AJ205" s="15" t="s">
        <v>33</v>
      </c>
      <c r="AK205" s="11" t="s">
        <v>395</v>
      </c>
      <c r="AL205" s="11" t="s">
        <v>1084</v>
      </c>
      <c r="AM205" s="15" t="s">
        <v>1249</v>
      </c>
      <c r="AN205" s="11" t="s">
        <v>1244</v>
      </c>
      <c r="AO205" s="15" t="s">
        <v>33</v>
      </c>
    </row>
    <row r="206" spans="1:41" s="11" customFormat="1" ht="12" customHeight="1">
      <c r="A206" s="23"/>
      <c r="B206" s="23" t="s">
        <v>1073</v>
      </c>
      <c r="C206" s="23"/>
      <c r="D206" s="23"/>
      <c r="E206" s="23" t="s">
        <v>369</v>
      </c>
      <c r="F206" s="23" t="s">
        <v>1069</v>
      </c>
      <c r="G206" s="24">
        <v>2014</v>
      </c>
      <c r="H206" s="25" t="s">
        <v>1070</v>
      </c>
      <c r="I206" s="26">
        <v>24334</v>
      </c>
      <c r="J206" s="26" t="s">
        <v>36</v>
      </c>
      <c r="K206" s="11" t="s">
        <v>39</v>
      </c>
      <c r="L206" s="23" t="s">
        <v>51</v>
      </c>
      <c r="M206" s="23" t="s">
        <v>39</v>
      </c>
      <c r="N206" s="25" t="s">
        <v>1071</v>
      </c>
      <c r="O206" s="11">
        <v>40.837936475872901</v>
      </c>
      <c r="P206" s="11">
        <v>-73.942348882555905</v>
      </c>
      <c r="Q206" s="11" t="s">
        <v>40</v>
      </c>
      <c r="R206" s="11" t="s">
        <v>46</v>
      </c>
      <c r="S206" s="11" t="s">
        <v>53</v>
      </c>
      <c r="T206" s="11" t="s">
        <v>54</v>
      </c>
      <c r="U206" s="25" t="s">
        <v>1729</v>
      </c>
      <c r="V206" s="11" t="s">
        <v>55</v>
      </c>
      <c r="W206" s="25" t="s">
        <v>42</v>
      </c>
      <c r="X206" s="26">
        <v>41564</v>
      </c>
      <c r="Y206" s="27">
        <v>41604</v>
      </c>
      <c r="Z206" s="26">
        <v>41710</v>
      </c>
      <c r="AA206" s="26">
        <v>41711</v>
      </c>
      <c r="AB206" s="25"/>
      <c r="AC206" s="25"/>
      <c r="AD206" s="23">
        <v>47</v>
      </c>
      <c r="AE206" s="23">
        <v>382</v>
      </c>
      <c r="AF206" s="23" t="s">
        <v>1068</v>
      </c>
      <c r="AG206" s="11" t="s">
        <v>1068</v>
      </c>
      <c r="AH206" s="23"/>
      <c r="AI206" s="23"/>
      <c r="AJ206" s="23" t="s">
        <v>33</v>
      </c>
      <c r="AK206" s="25" t="s">
        <v>1072</v>
      </c>
      <c r="AL206" s="23" t="s">
        <v>1077</v>
      </c>
      <c r="AM206" s="11" t="s">
        <v>1230</v>
      </c>
      <c r="AN206" s="11" t="s">
        <v>1412</v>
      </c>
      <c r="AO206" s="23" t="s">
        <v>1077</v>
      </c>
    </row>
    <row r="207" spans="1:41" ht="409">
      <c r="A207" s="11"/>
      <c r="B207" s="12" t="s">
        <v>401</v>
      </c>
      <c r="C207" s="11"/>
      <c r="D207" s="11" t="s">
        <v>33</v>
      </c>
      <c r="E207" s="11" t="s">
        <v>369</v>
      </c>
      <c r="F207" s="11" t="s">
        <v>397</v>
      </c>
      <c r="G207" s="13" t="s">
        <v>35</v>
      </c>
      <c r="H207" s="11" t="s">
        <v>398</v>
      </c>
      <c r="I207" s="14">
        <v>22435</v>
      </c>
      <c r="J207" s="11" t="s">
        <v>1064</v>
      </c>
      <c r="K207" s="11" t="s">
        <v>39</v>
      </c>
      <c r="L207" s="11" t="s">
        <v>38</v>
      </c>
      <c r="M207" s="11" t="s">
        <v>39</v>
      </c>
      <c r="N207" s="11" t="s">
        <v>399</v>
      </c>
      <c r="O207" s="11">
        <v>40.806308000000001</v>
      </c>
      <c r="P207" s="11">
        <v>-73.947395</v>
      </c>
      <c r="Q207" s="11" t="s">
        <v>40</v>
      </c>
      <c r="R207" s="11" t="s">
        <v>41</v>
      </c>
      <c r="S207" s="11" t="s">
        <v>41</v>
      </c>
      <c r="T207" s="11" t="s">
        <v>41</v>
      </c>
      <c r="U207" s="11" t="s">
        <v>1730</v>
      </c>
      <c r="V207" s="11" t="s">
        <v>41</v>
      </c>
      <c r="W207" s="11" t="s">
        <v>44</v>
      </c>
      <c r="X207" s="14">
        <v>41570</v>
      </c>
      <c r="Y207" s="14" t="s">
        <v>41</v>
      </c>
      <c r="Z207" s="14">
        <v>41731</v>
      </c>
      <c r="AA207" s="14">
        <v>41746</v>
      </c>
      <c r="AB207" s="14"/>
      <c r="AC207" s="11"/>
      <c r="AD207" s="11">
        <v>52</v>
      </c>
      <c r="AE207" s="11">
        <v>161</v>
      </c>
      <c r="AF207" s="11" t="s">
        <v>41</v>
      </c>
      <c r="AG207" s="11" t="str">
        <f>AF207</f>
        <v>Sealed</v>
      </c>
      <c r="AH207" s="11"/>
      <c r="AI207" s="11"/>
      <c r="AJ207" s="15" t="s">
        <v>33</v>
      </c>
      <c r="AK207" s="11" t="s">
        <v>400</v>
      </c>
      <c r="AL207" s="11" t="s">
        <v>1084</v>
      </c>
      <c r="AM207" s="11" t="s">
        <v>1250</v>
      </c>
      <c r="AN207" s="11" t="s">
        <v>1245</v>
      </c>
      <c r="AO207" s="11" t="s">
        <v>33</v>
      </c>
    </row>
    <row r="208" spans="1:41" ht="12" customHeight="1">
      <c r="A208" s="11"/>
      <c r="B208" s="12" t="s">
        <v>407</v>
      </c>
      <c r="C208" s="11"/>
      <c r="D208" s="11" t="s">
        <v>33</v>
      </c>
      <c r="E208" s="11" t="s">
        <v>369</v>
      </c>
      <c r="F208" s="11" t="s">
        <v>402</v>
      </c>
      <c r="G208" s="13" t="s">
        <v>35</v>
      </c>
      <c r="H208" s="11" t="s">
        <v>403</v>
      </c>
      <c r="I208" s="14">
        <v>24610</v>
      </c>
      <c r="J208" s="11" t="s">
        <v>45</v>
      </c>
      <c r="K208" s="11" t="s">
        <v>39</v>
      </c>
      <c r="L208" s="11" t="s">
        <v>38</v>
      </c>
      <c r="M208" s="11" t="s">
        <v>39</v>
      </c>
      <c r="N208" s="11" t="s">
        <v>404</v>
      </c>
      <c r="O208" s="11">
        <v>40.806201000000001</v>
      </c>
      <c r="P208" s="11">
        <v>-73.936781999999994</v>
      </c>
      <c r="Q208" s="11" t="s">
        <v>40</v>
      </c>
      <c r="R208" s="11" t="s">
        <v>373</v>
      </c>
      <c r="S208" s="11" t="s">
        <v>82</v>
      </c>
      <c r="T208" s="11" t="s">
        <v>101</v>
      </c>
      <c r="U208" s="11" t="s">
        <v>1731</v>
      </c>
      <c r="V208" s="11" t="s">
        <v>55</v>
      </c>
      <c r="W208" s="11" t="s">
        <v>42</v>
      </c>
      <c r="X208" s="14">
        <v>41508</v>
      </c>
      <c r="Y208" s="14">
        <v>41509</v>
      </c>
      <c r="Z208" s="14">
        <v>41732</v>
      </c>
      <c r="AA208" s="14">
        <v>41772</v>
      </c>
      <c r="AB208" s="14"/>
      <c r="AC208" s="11"/>
      <c r="AD208" s="11">
        <v>46</v>
      </c>
      <c r="AE208" s="11">
        <v>224</v>
      </c>
      <c r="AF208" s="11" t="s">
        <v>1068</v>
      </c>
      <c r="AG208" s="11" t="s">
        <v>1068</v>
      </c>
      <c r="AH208" s="11"/>
      <c r="AI208" s="11" t="s">
        <v>405</v>
      </c>
      <c r="AK208" s="11" t="s">
        <v>406</v>
      </c>
      <c r="AL208" s="15" t="s">
        <v>1077</v>
      </c>
      <c r="AN208" s="11" t="s">
        <v>1220</v>
      </c>
      <c r="AO208" s="15" t="s">
        <v>1077</v>
      </c>
    </row>
    <row r="209" spans="1:41" ht="12" customHeight="1">
      <c r="A209" s="11"/>
      <c r="B209" s="12" t="s">
        <v>412</v>
      </c>
      <c r="C209" s="11"/>
      <c r="D209" s="11" t="s">
        <v>33</v>
      </c>
      <c r="E209" s="11" t="s">
        <v>369</v>
      </c>
      <c r="F209" s="11" t="s">
        <v>408</v>
      </c>
      <c r="G209" s="13" t="s">
        <v>35</v>
      </c>
      <c r="H209" s="11" t="s">
        <v>409</v>
      </c>
      <c r="I209" s="14">
        <v>29857</v>
      </c>
      <c r="J209" s="11" t="s">
        <v>36</v>
      </c>
      <c r="K209" s="11" t="s">
        <v>37</v>
      </c>
      <c r="L209" s="11" t="s">
        <v>382</v>
      </c>
      <c r="M209" s="11" t="s">
        <v>39</v>
      </c>
      <c r="N209" s="11" t="s">
        <v>410</v>
      </c>
      <c r="O209" s="11">
        <v>40.836165547370904</v>
      </c>
      <c r="P209" s="11">
        <v>-73.940319791436195</v>
      </c>
      <c r="Q209" s="11" t="s">
        <v>40</v>
      </c>
      <c r="R209" s="11" t="s">
        <v>100</v>
      </c>
      <c r="S209" s="11" t="s">
        <v>47</v>
      </c>
      <c r="T209" s="11" t="s">
        <v>237</v>
      </c>
      <c r="U209" s="11" t="s">
        <v>1732</v>
      </c>
      <c r="V209" s="11" t="s">
        <v>47</v>
      </c>
      <c r="W209" s="11" t="s">
        <v>42</v>
      </c>
      <c r="X209" s="14">
        <v>41465</v>
      </c>
      <c r="Y209" s="14">
        <v>41897</v>
      </c>
      <c r="Z209" s="14">
        <v>41738</v>
      </c>
      <c r="AA209" s="14">
        <v>41779</v>
      </c>
      <c r="AB209" s="14"/>
      <c r="AC209" s="11"/>
      <c r="AD209" s="11">
        <v>32</v>
      </c>
      <c r="AE209" s="11">
        <v>273</v>
      </c>
      <c r="AF209" s="11" t="s">
        <v>1067</v>
      </c>
      <c r="AG209" s="11" t="s">
        <v>1067</v>
      </c>
      <c r="AH209" s="11"/>
      <c r="AI209" s="11"/>
      <c r="AJ209" s="15" t="s">
        <v>33</v>
      </c>
      <c r="AK209" s="11" t="s">
        <v>411</v>
      </c>
      <c r="AL209" s="11" t="s">
        <v>1077</v>
      </c>
      <c r="AM209" s="11" t="s">
        <v>1251</v>
      </c>
      <c r="AN209" s="11" t="s">
        <v>1221</v>
      </c>
      <c r="AO209" s="11" t="s">
        <v>1077</v>
      </c>
    </row>
    <row r="210" spans="1:41" ht="409">
      <c r="A210" s="11"/>
      <c r="B210" s="12" t="s">
        <v>417</v>
      </c>
      <c r="C210" s="11"/>
      <c r="D210" s="11" t="s">
        <v>33</v>
      </c>
      <c r="E210" s="11" t="s">
        <v>369</v>
      </c>
      <c r="F210" s="11" t="s">
        <v>413</v>
      </c>
      <c r="G210" s="13" t="s">
        <v>35</v>
      </c>
      <c r="H210" s="11" t="s">
        <v>414</v>
      </c>
      <c r="I210" s="14">
        <v>29372</v>
      </c>
      <c r="J210" s="11" t="s">
        <v>36</v>
      </c>
      <c r="K210" s="11" t="s">
        <v>39</v>
      </c>
      <c r="L210" s="11" t="s">
        <v>38</v>
      </c>
      <c r="M210" s="11" t="s">
        <v>37</v>
      </c>
      <c r="N210" s="11" t="s">
        <v>415</v>
      </c>
      <c r="O210" s="11">
        <v>40.836591348052004</v>
      </c>
      <c r="P210" s="11">
        <v>-73.941082209348593</v>
      </c>
      <c r="Q210" s="11" t="s">
        <v>40</v>
      </c>
      <c r="R210" s="11" t="s">
        <v>46</v>
      </c>
      <c r="S210" s="11" t="s">
        <v>53</v>
      </c>
      <c r="T210" s="11" t="s">
        <v>54</v>
      </c>
      <c r="U210" s="11" t="s">
        <v>1733</v>
      </c>
      <c r="V210" s="11" t="s">
        <v>55</v>
      </c>
      <c r="W210" s="11" t="s">
        <v>63</v>
      </c>
      <c r="X210" s="14">
        <v>41571</v>
      </c>
      <c r="Y210" s="14">
        <v>41681</v>
      </c>
      <c r="Z210" s="14">
        <v>41751</v>
      </c>
      <c r="AA210" s="14">
        <v>41856</v>
      </c>
      <c r="AB210" s="14"/>
      <c r="AC210" s="11"/>
      <c r="AD210" s="11">
        <v>34</v>
      </c>
      <c r="AE210" s="11">
        <v>180</v>
      </c>
      <c r="AF210" s="11" t="s">
        <v>1068</v>
      </c>
      <c r="AG210" s="11" t="s">
        <v>1068</v>
      </c>
      <c r="AH210" s="11"/>
      <c r="AI210" s="11"/>
      <c r="AK210" s="11" t="s">
        <v>416</v>
      </c>
      <c r="AL210" s="15" t="s">
        <v>1077</v>
      </c>
      <c r="AN210" s="11" t="s">
        <v>1222</v>
      </c>
      <c r="AO210" s="15" t="s">
        <v>1077</v>
      </c>
    </row>
    <row r="211" spans="1:41" ht="409">
      <c r="A211" s="11"/>
      <c r="B211" s="12" t="s">
        <v>423</v>
      </c>
      <c r="C211" s="11"/>
      <c r="D211" s="11" t="s">
        <v>33</v>
      </c>
      <c r="E211" s="11" t="s">
        <v>369</v>
      </c>
      <c r="F211" s="11" t="s">
        <v>418</v>
      </c>
      <c r="G211" s="13" t="s">
        <v>35</v>
      </c>
      <c r="H211" s="11" t="s">
        <v>419</v>
      </c>
      <c r="I211" s="14">
        <v>25897</v>
      </c>
      <c r="J211" s="11" t="s">
        <v>36</v>
      </c>
      <c r="K211" s="11" t="s">
        <v>39</v>
      </c>
      <c r="L211" s="11" t="s">
        <v>420</v>
      </c>
      <c r="M211" s="11" t="s">
        <v>39</v>
      </c>
      <c r="N211" s="11" t="s">
        <v>421</v>
      </c>
      <c r="O211" s="11">
        <v>40.719213858246803</v>
      </c>
      <c r="P211" s="11">
        <v>-73.976145386695805</v>
      </c>
      <c r="Q211" s="11" t="s">
        <v>40</v>
      </c>
      <c r="R211" s="11" t="s">
        <v>46</v>
      </c>
      <c r="S211" s="11" t="s">
        <v>53</v>
      </c>
      <c r="T211" s="11" t="s">
        <v>54</v>
      </c>
      <c r="U211" s="11" t="s">
        <v>1734</v>
      </c>
      <c r="V211" s="11" t="s">
        <v>55</v>
      </c>
      <c r="W211" s="11" t="s">
        <v>42</v>
      </c>
      <c r="X211" s="14">
        <v>41501</v>
      </c>
      <c r="Y211" s="14">
        <v>41626</v>
      </c>
      <c r="Z211" s="14">
        <v>41759</v>
      </c>
      <c r="AA211" s="14">
        <v>41781</v>
      </c>
      <c r="AB211" s="14"/>
      <c r="AC211" s="11"/>
      <c r="AD211" s="11">
        <v>43</v>
      </c>
      <c r="AE211" s="11">
        <v>258</v>
      </c>
      <c r="AF211" s="11" t="s">
        <v>1068</v>
      </c>
      <c r="AG211" s="11" t="s">
        <v>1068</v>
      </c>
      <c r="AH211" s="11"/>
      <c r="AI211" s="11"/>
      <c r="AK211" s="11" t="s">
        <v>422</v>
      </c>
      <c r="AL211" s="15" t="s">
        <v>1077</v>
      </c>
      <c r="AN211" s="11" t="s">
        <v>1223</v>
      </c>
      <c r="AO211" s="15" t="s">
        <v>1077</v>
      </c>
    </row>
    <row r="212" spans="1:41" ht="409">
      <c r="A212" s="11"/>
      <c r="B212" s="12" t="s">
        <v>429</v>
      </c>
      <c r="C212" s="11"/>
      <c r="D212" s="11" t="s">
        <v>33</v>
      </c>
      <c r="E212" s="11" t="s">
        <v>369</v>
      </c>
      <c r="F212" s="11" t="s">
        <v>424</v>
      </c>
      <c r="G212" s="13" t="s">
        <v>35</v>
      </c>
      <c r="H212" s="11" t="s">
        <v>425</v>
      </c>
      <c r="I212" s="14">
        <v>34535</v>
      </c>
      <c r="J212" s="11" t="s">
        <v>45</v>
      </c>
      <c r="K212" s="11" t="s">
        <v>39</v>
      </c>
      <c r="L212" s="11" t="s">
        <v>38</v>
      </c>
      <c r="M212" s="11" t="s">
        <v>39</v>
      </c>
      <c r="N212" s="11" t="s">
        <v>426</v>
      </c>
      <c r="O212" s="11">
        <v>40.805241689085904</v>
      </c>
      <c r="P212" s="11">
        <v>-73.941445648670197</v>
      </c>
      <c r="Q212" s="11" t="s">
        <v>40</v>
      </c>
      <c r="R212" s="11" t="s">
        <v>41</v>
      </c>
      <c r="S212" s="11" t="s">
        <v>41</v>
      </c>
      <c r="T212" s="11" t="s">
        <v>41</v>
      </c>
      <c r="U212" s="11" t="s">
        <v>1735</v>
      </c>
      <c r="V212" s="11" t="s">
        <v>41</v>
      </c>
      <c r="W212" s="11" t="s">
        <v>42</v>
      </c>
      <c r="X212" s="14">
        <v>41699</v>
      </c>
      <c r="Y212" s="14">
        <v>41753</v>
      </c>
      <c r="Z212" s="14">
        <v>41766</v>
      </c>
      <c r="AA212" s="14">
        <v>41772</v>
      </c>
      <c r="AB212" s="14"/>
      <c r="AC212" s="11"/>
      <c r="AD212" s="11">
        <v>19</v>
      </c>
      <c r="AE212" s="11">
        <v>67</v>
      </c>
      <c r="AF212" s="11" t="s">
        <v>1068</v>
      </c>
      <c r="AG212" s="11" t="s">
        <v>1068</v>
      </c>
      <c r="AH212" s="11"/>
      <c r="AI212" s="11"/>
      <c r="AJ212" s="11" t="s">
        <v>33</v>
      </c>
      <c r="AK212" s="11" t="s">
        <v>428</v>
      </c>
      <c r="AL212" s="11" t="s">
        <v>1084</v>
      </c>
      <c r="AM212" s="11" t="s">
        <v>1252</v>
      </c>
      <c r="AN212" s="11" t="s">
        <v>1224</v>
      </c>
      <c r="AO212" s="11" t="s">
        <v>33</v>
      </c>
    </row>
    <row r="213" spans="1:41" ht="409">
      <c r="A213" s="11"/>
      <c r="B213" s="12" t="s">
        <v>434</v>
      </c>
      <c r="C213" s="11" t="s">
        <v>33</v>
      </c>
      <c r="D213" s="11" t="s">
        <v>33</v>
      </c>
      <c r="E213" s="11" t="s">
        <v>369</v>
      </c>
      <c r="F213" s="11" t="s">
        <v>430</v>
      </c>
      <c r="G213" s="13" t="s">
        <v>79</v>
      </c>
      <c r="H213" s="11" t="s">
        <v>437</v>
      </c>
      <c r="I213" s="14" t="s">
        <v>1064</v>
      </c>
      <c r="J213" s="11" t="s">
        <v>1064</v>
      </c>
      <c r="K213" s="11" t="s">
        <v>39</v>
      </c>
      <c r="L213" s="11" t="s">
        <v>382</v>
      </c>
      <c r="M213" s="11" t="s">
        <v>39</v>
      </c>
      <c r="N213" s="11" t="s">
        <v>432</v>
      </c>
      <c r="O213" s="11">
        <v>40.837409973144503</v>
      </c>
      <c r="P213" s="11">
        <v>-73.937881469726605</v>
      </c>
      <c r="Q213" s="11" t="s">
        <v>40</v>
      </c>
      <c r="R213" s="11" t="s">
        <v>122</v>
      </c>
      <c r="S213" s="11" t="s">
        <v>48</v>
      </c>
      <c r="T213" s="11" t="s">
        <v>48</v>
      </c>
      <c r="U213" s="11" t="s">
        <v>1515</v>
      </c>
      <c r="V213" s="11" t="s">
        <v>122</v>
      </c>
      <c r="W213" s="11" t="s">
        <v>42</v>
      </c>
      <c r="X213" s="14">
        <v>41292</v>
      </c>
      <c r="Y213" s="14" t="s">
        <v>122</v>
      </c>
      <c r="Z213" s="14">
        <v>41415</v>
      </c>
      <c r="AA213" s="14">
        <v>41435</v>
      </c>
      <c r="AB213" s="14"/>
      <c r="AC213" s="11"/>
      <c r="AD213" s="11" t="s">
        <v>1064</v>
      </c>
      <c r="AE213" s="11">
        <v>123</v>
      </c>
      <c r="AF213" s="11" t="s">
        <v>122</v>
      </c>
      <c r="AG213" s="11" t="str">
        <f>AF213</f>
        <v>No record of case</v>
      </c>
      <c r="AH213" s="11"/>
      <c r="AI213" s="11"/>
      <c r="AJ213" s="11" t="s">
        <v>1077</v>
      </c>
      <c r="AK213" s="11" t="s">
        <v>433</v>
      </c>
      <c r="AL213" s="15" t="s">
        <v>1084</v>
      </c>
      <c r="AM213" s="18" t="s">
        <v>1382</v>
      </c>
      <c r="AN213" s="11" t="s">
        <v>1430</v>
      </c>
      <c r="AO213" s="11" t="s">
        <v>33</v>
      </c>
    </row>
    <row r="214" spans="1:41" ht="409">
      <c r="A214" s="11"/>
      <c r="B214" s="12" t="s">
        <v>434</v>
      </c>
      <c r="C214" s="11" t="s">
        <v>33</v>
      </c>
      <c r="D214" s="11" t="s">
        <v>33</v>
      </c>
      <c r="E214" s="11" t="s">
        <v>369</v>
      </c>
      <c r="F214" s="11" t="s">
        <v>430</v>
      </c>
      <c r="G214" s="13" t="s">
        <v>79</v>
      </c>
      <c r="H214" s="11" t="s">
        <v>431</v>
      </c>
      <c r="I214" s="14">
        <v>24103</v>
      </c>
      <c r="J214" s="11" t="s">
        <v>45</v>
      </c>
      <c r="K214" s="11" t="s">
        <v>39</v>
      </c>
      <c r="L214" s="11" t="s">
        <v>382</v>
      </c>
      <c r="M214" s="11" t="s">
        <v>39</v>
      </c>
      <c r="N214" s="11" t="s">
        <v>432</v>
      </c>
      <c r="O214" s="11">
        <v>40.837409973144503</v>
      </c>
      <c r="P214" s="11">
        <v>-73.937881469726605</v>
      </c>
      <c r="Q214" s="11" t="s">
        <v>40</v>
      </c>
      <c r="R214" s="11" t="s">
        <v>46</v>
      </c>
      <c r="S214" s="11" t="s">
        <v>82</v>
      </c>
      <c r="T214" s="11" t="s">
        <v>54</v>
      </c>
      <c r="U214" s="11" t="s">
        <v>1515</v>
      </c>
      <c r="V214" s="11" t="s">
        <v>55</v>
      </c>
      <c r="W214" s="11" t="s">
        <v>42</v>
      </c>
      <c r="X214" s="14">
        <v>41292</v>
      </c>
      <c r="Y214" s="14">
        <v>41293</v>
      </c>
      <c r="Z214" s="14">
        <v>41415</v>
      </c>
      <c r="AA214" s="14">
        <v>41435</v>
      </c>
      <c r="AB214" s="14"/>
      <c r="AC214" s="11"/>
      <c r="AD214" s="11">
        <v>47</v>
      </c>
      <c r="AE214" s="11">
        <v>123</v>
      </c>
      <c r="AF214" s="11" t="s">
        <v>1068</v>
      </c>
      <c r="AG214" s="11" t="s">
        <v>1068</v>
      </c>
      <c r="AH214" s="11"/>
      <c r="AI214" s="11"/>
      <c r="AJ214" s="15" t="s">
        <v>33</v>
      </c>
      <c r="AK214" s="11" t="s">
        <v>433</v>
      </c>
      <c r="AL214" s="11" t="s">
        <v>1077</v>
      </c>
      <c r="AM214" s="15" t="s">
        <v>1237</v>
      </c>
      <c r="AN214" s="11" t="s">
        <v>1413</v>
      </c>
      <c r="AO214" s="15" t="s">
        <v>1077</v>
      </c>
    </row>
    <row r="215" spans="1:41" ht="409">
      <c r="A215" s="11"/>
      <c r="B215" s="12" t="s">
        <v>434</v>
      </c>
      <c r="C215" s="11" t="s">
        <v>33</v>
      </c>
      <c r="D215" s="11" t="s">
        <v>33</v>
      </c>
      <c r="E215" s="11" t="s">
        <v>369</v>
      </c>
      <c r="F215" s="11" t="s">
        <v>430</v>
      </c>
      <c r="G215" s="13" t="s">
        <v>79</v>
      </c>
      <c r="H215" s="11" t="s">
        <v>435</v>
      </c>
      <c r="I215" s="14">
        <v>22828</v>
      </c>
      <c r="J215" s="11" t="s">
        <v>45</v>
      </c>
      <c r="K215" s="11" t="s">
        <v>39</v>
      </c>
      <c r="L215" s="11" t="s">
        <v>382</v>
      </c>
      <c r="M215" s="11" t="s">
        <v>39</v>
      </c>
      <c r="N215" s="11" t="s">
        <v>432</v>
      </c>
      <c r="O215" s="11">
        <v>40.837409973144503</v>
      </c>
      <c r="P215" s="11">
        <v>-73.937881469726605</v>
      </c>
      <c r="Q215" s="11" t="s">
        <v>40</v>
      </c>
      <c r="R215" s="11" t="s">
        <v>46</v>
      </c>
      <c r="S215" s="11" t="s">
        <v>53</v>
      </c>
      <c r="T215" s="11" t="s">
        <v>54</v>
      </c>
      <c r="U215" s="11" t="s">
        <v>1515</v>
      </c>
      <c r="V215" s="11" t="s">
        <v>55</v>
      </c>
      <c r="W215" s="11" t="s">
        <v>42</v>
      </c>
      <c r="X215" s="14">
        <v>41292</v>
      </c>
      <c r="Y215" s="14">
        <v>41297</v>
      </c>
      <c r="Z215" s="14">
        <v>41415</v>
      </c>
      <c r="AA215" s="14">
        <v>41435</v>
      </c>
      <c r="AB215" s="14"/>
      <c r="AC215" s="11"/>
      <c r="AD215" s="11">
        <v>50</v>
      </c>
      <c r="AE215" s="11">
        <v>123</v>
      </c>
      <c r="AF215" s="11" t="s">
        <v>1068</v>
      </c>
      <c r="AG215" s="11" t="s">
        <v>1068</v>
      </c>
      <c r="AH215" s="11"/>
      <c r="AI215" s="11"/>
      <c r="AJ215" s="15" t="s">
        <v>33</v>
      </c>
      <c r="AK215" s="11" t="s">
        <v>433</v>
      </c>
      <c r="AL215" s="11" t="s">
        <v>1077</v>
      </c>
      <c r="AM215" s="15" t="s">
        <v>1235</v>
      </c>
      <c r="AN215" s="11" t="s">
        <v>1414</v>
      </c>
      <c r="AO215" s="15" t="s">
        <v>1077</v>
      </c>
    </row>
    <row r="216" spans="1:41" ht="409">
      <c r="A216" s="11"/>
      <c r="B216" s="12" t="s">
        <v>434</v>
      </c>
      <c r="C216" s="11" t="s">
        <v>33</v>
      </c>
      <c r="D216" s="11" t="s">
        <v>33</v>
      </c>
      <c r="E216" s="11" t="s">
        <v>369</v>
      </c>
      <c r="F216" s="11" t="s">
        <v>430</v>
      </c>
      <c r="G216" s="13" t="s">
        <v>79</v>
      </c>
      <c r="H216" s="11" t="s">
        <v>436</v>
      </c>
      <c r="I216" s="14">
        <v>18250</v>
      </c>
      <c r="J216" s="11" t="s">
        <v>45</v>
      </c>
      <c r="K216" s="11" t="s">
        <v>39</v>
      </c>
      <c r="L216" s="11" t="s">
        <v>382</v>
      </c>
      <c r="M216" s="11" t="s">
        <v>39</v>
      </c>
      <c r="N216" s="11" t="s">
        <v>432</v>
      </c>
      <c r="O216" s="11">
        <v>40.837409973144503</v>
      </c>
      <c r="P216" s="11">
        <v>-73.937881469726605</v>
      </c>
      <c r="Q216" s="11" t="s">
        <v>40</v>
      </c>
      <c r="R216" s="11" t="s">
        <v>46</v>
      </c>
      <c r="S216" s="11" t="s">
        <v>82</v>
      </c>
      <c r="T216" s="11" t="s">
        <v>54</v>
      </c>
      <c r="U216" s="11" t="s">
        <v>1515</v>
      </c>
      <c r="V216" s="11" t="s">
        <v>55</v>
      </c>
      <c r="W216" s="11" t="s">
        <v>42</v>
      </c>
      <c r="X216" s="14">
        <v>41292</v>
      </c>
      <c r="Y216" s="14">
        <v>41293</v>
      </c>
      <c r="Z216" s="14">
        <v>41415</v>
      </c>
      <c r="AA216" s="14">
        <v>41435</v>
      </c>
      <c r="AB216" s="14"/>
      <c r="AC216" s="11"/>
      <c r="AD216" s="11">
        <v>63</v>
      </c>
      <c r="AE216" s="11">
        <v>123</v>
      </c>
      <c r="AF216" s="11" t="s">
        <v>1068</v>
      </c>
      <c r="AG216" s="11" t="s">
        <v>1068</v>
      </c>
      <c r="AH216" s="11"/>
      <c r="AI216" s="11"/>
      <c r="AJ216" s="15" t="s">
        <v>1077</v>
      </c>
      <c r="AK216" s="11" t="s">
        <v>433</v>
      </c>
      <c r="AL216" s="11" t="s">
        <v>1077</v>
      </c>
      <c r="AM216" s="15" t="s">
        <v>1236</v>
      </c>
      <c r="AN216" s="11" t="s">
        <v>1238</v>
      </c>
      <c r="AO216" s="15" t="s">
        <v>1077</v>
      </c>
    </row>
    <row r="217" spans="1:41" ht="409">
      <c r="A217" s="11"/>
      <c r="B217" s="12" t="s">
        <v>442</v>
      </c>
      <c r="C217" s="11"/>
      <c r="D217" s="11" t="s">
        <v>33</v>
      </c>
      <c r="E217" s="11" t="s">
        <v>369</v>
      </c>
      <c r="F217" s="11" t="s">
        <v>438</v>
      </c>
      <c r="G217" s="13" t="s">
        <v>79</v>
      </c>
      <c r="H217" s="11" t="s">
        <v>439</v>
      </c>
      <c r="I217" s="14">
        <v>32583</v>
      </c>
      <c r="J217" s="11" t="s">
        <v>36</v>
      </c>
      <c r="K217" s="11" t="s">
        <v>39</v>
      </c>
      <c r="L217" s="11" t="s">
        <v>51</v>
      </c>
      <c r="M217" s="11" t="s">
        <v>39</v>
      </c>
      <c r="N217" s="11" t="s">
        <v>440</v>
      </c>
      <c r="O217" s="11">
        <v>40.8300590515137</v>
      </c>
      <c r="P217" s="11">
        <v>-73.946708679199205</v>
      </c>
      <c r="Q217" s="11" t="s">
        <v>40</v>
      </c>
      <c r="R217" s="11" t="s">
        <v>214</v>
      </c>
      <c r="S217" s="11" t="s">
        <v>53</v>
      </c>
      <c r="T217" s="11" t="s">
        <v>54</v>
      </c>
      <c r="U217" s="11" t="s">
        <v>1736</v>
      </c>
      <c r="V217" s="11" t="s">
        <v>55</v>
      </c>
      <c r="W217" s="11" t="s">
        <v>42</v>
      </c>
      <c r="X217" s="14">
        <v>41332</v>
      </c>
      <c r="Y217" s="14">
        <v>41394</v>
      </c>
      <c r="Z217" s="14">
        <v>41466</v>
      </c>
      <c r="AA217" s="14">
        <v>41493</v>
      </c>
      <c r="AB217" s="14"/>
      <c r="AC217" s="11"/>
      <c r="AD217" s="11">
        <v>24</v>
      </c>
      <c r="AE217" s="11">
        <v>134</v>
      </c>
      <c r="AF217" s="11" t="s">
        <v>1068</v>
      </c>
      <c r="AG217" s="11" t="s">
        <v>1068</v>
      </c>
      <c r="AH217" s="11"/>
      <c r="AI217" s="11"/>
      <c r="AK217" s="11" t="s">
        <v>441</v>
      </c>
      <c r="AL217" s="15" t="s">
        <v>1077</v>
      </c>
      <c r="AN217" s="11" t="s">
        <v>1143</v>
      </c>
      <c r="AO217" s="15" t="s">
        <v>1077</v>
      </c>
    </row>
    <row r="218" spans="1:41" ht="324">
      <c r="A218" s="11"/>
      <c r="B218" s="12" t="s">
        <v>929</v>
      </c>
      <c r="C218" s="11"/>
      <c r="D218" s="11"/>
      <c r="E218" s="11" t="s">
        <v>369</v>
      </c>
      <c r="F218" s="11" t="s">
        <v>926</v>
      </c>
      <c r="G218" s="13">
        <v>2013</v>
      </c>
      <c r="H218" s="11" t="s">
        <v>927</v>
      </c>
      <c r="I218" s="14">
        <v>27251</v>
      </c>
      <c r="J218" s="11" t="s">
        <v>45</v>
      </c>
      <c r="K218" s="11" t="s">
        <v>37</v>
      </c>
      <c r="L218" s="11" t="s">
        <v>51</v>
      </c>
      <c r="M218" s="11" t="s">
        <v>37</v>
      </c>
      <c r="N218" s="11" t="s">
        <v>928</v>
      </c>
      <c r="O218" s="11">
        <v>40.818389000000003</v>
      </c>
      <c r="P218" s="11">
        <v>-73.938643999999996</v>
      </c>
      <c r="Q218" s="11" t="s">
        <v>40</v>
      </c>
      <c r="R218" s="11" t="s">
        <v>158</v>
      </c>
      <c r="S218" s="11" t="s">
        <v>48</v>
      </c>
      <c r="T218" s="11" t="s">
        <v>48</v>
      </c>
      <c r="U218" s="11" t="s">
        <v>1645</v>
      </c>
      <c r="V218" s="11" t="s">
        <v>158</v>
      </c>
      <c r="W218" s="11" t="s">
        <v>42</v>
      </c>
      <c r="X218" s="14">
        <v>41528</v>
      </c>
      <c r="Y218" s="14" t="s">
        <v>158</v>
      </c>
      <c r="Z218" s="14">
        <v>41788</v>
      </c>
      <c r="AA218" s="14">
        <v>41929</v>
      </c>
      <c r="AB218" s="14"/>
      <c r="AC218" s="11"/>
      <c r="AD218" s="11">
        <v>40</v>
      </c>
      <c r="AE218" s="11" t="s">
        <v>158</v>
      </c>
      <c r="AF218" s="11" t="s">
        <v>122</v>
      </c>
      <c r="AG218" s="11" t="str">
        <f>AF218</f>
        <v>No record of case</v>
      </c>
      <c r="AH218" s="11"/>
      <c r="AI218" s="11"/>
      <c r="AJ218" s="15" t="s">
        <v>33</v>
      </c>
      <c r="AK218" s="11"/>
      <c r="AL218" s="11" t="s">
        <v>1084</v>
      </c>
      <c r="AM218" s="18" t="s">
        <v>1481</v>
      </c>
      <c r="AN218" s="11" t="s">
        <v>1253</v>
      </c>
      <c r="AO218" s="11" t="s">
        <v>33</v>
      </c>
    </row>
    <row r="219" spans="1:41" ht="409">
      <c r="A219" s="11"/>
      <c r="B219" s="12" t="s">
        <v>448</v>
      </c>
      <c r="C219" s="11"/>
      <c r="D219" s="11" t="s">
        <v>33</v>
      </c>
      <c r="E219" s="11" t="s">
        <v>369</v>
      </c>
      <c r="F219" s="11" t="s">
        <v>443</v>
      </c>
      <c r="G219" s="13" t="s">
        <v>79</v>
      </c>
      <c r="H219" s="11" t="s">
        <v>444</v>
      </c>
      <c r="I219" s="14">
        <v>33113</v>
      </c>
      <c r="J219" s="11" t="s">
        <v>1064</v>
      </c>
      <c r="K219" s="11" t="s">
        <v>39</v>
      </c>
      <c r="L219" s="11" t="s">
        <v>38</v>
      </c>
      <c r="M219" s="11" t="s">
        <v>39</v>
      </c>
      <c r="N219" s="11" t="s">
        <v>445</v>
      </c>
      <c r="O219" s="11">
        <v>40.794451832771301</v>
      </c>
      <c r="P219" s="11">
        <v>-73.944733366370201</v>
      </c>
      <c r="Q219" s="11" t="s">
        <v>40</v>
      </c>
      <c r="R219" s="11" t="s">
        <v>41</v>
      </c>
      <c r="S219" s="11" t="s">
        <v>41</v>
      </c>
      <c r="T219" s="11" t="s">
        <v>41</v>
      </c>
      <c r="U219" s="11" t="s">
        <v>1737</v>
      </c>
      <c r="V219" s="11" t="s">
        <v>446</v>
      </c>
      <c r="W219" s="11" t="s">
        <v>44</v>
      </c>
      <c r="X219" s="14">
        <v>41331</v>
      </c>
      <c r="Y219" s="14">
        <v>41526</v>
      </c>
      <c r="Z219" s="14">
        <v>41473</v>
      </c>
      <c r="AA219" s="14">
        <v>41492</v>
      </c>
      <c r="AB219" s="14"/>
      <c r="AC219" s="11"/>
      <c r="AD219" s="11">
        <v>22</v>
      </c>
      <c r="AE219" s="11">
        <v>142</v>
      </c>
      <c r="AF219" s="11" t="s">
        <v>1067</v>
      </c>
      <c r="AG219" s="11" t="s">
        <v>1067</v>
      </c>
      <c r="AH219" s="11"/>
      <c r="AI219" s="11"/>
      <c r="AJ219" s="15" t="s">
        <v>33</v>
      </c>
      <c r="AK219" s="11" t="s">
        <v>447</v>
      </c>
      <c r="AL219" s="11" t="s">
        <v>1077</v>
      </c>
      <c r="AM219" s="11" t="s">
        <v>1254</v>
      </c>
      <c r="AN219" s="11" t="s">
        <v>1145</v>
      </c>
      <c r="AO219" s="15" t="s">
        <v>1077</v>
      </c>
    </row>
    <row r="220" spans="1:41" ht="156">
      <c r="A220" s="11"/>
      <c r="B220" s="12" t="s">
        <v>933</v>
      </c>
      <c r="C220" s="11"/>
      <c r="D220" s="11"/>
      <c r="E220" s="11" t="s">
        <v>369</v>
      </c>
      <c r="F220" s="11" t="s">
        <v>930</v>
      </c>
      <c r="G220" s="13">
        <v>2013</v>
      </c>
      <c r="H220" s="11" t="s">
        <v>931</v>
      </c>
      <c r="I220" s="14">
        <v>31190</v>
      </c>
      <c r="J220" s="11" t="s">
        <v>1064</v>
      </c>
      <c r="K220" s="11" t="s">
        <v>37</v>
      </c>
      <c r="L220" s="11" t="s">
        <v>382</v>
      </c>
      <c r="M220" s="11" t="s">
        <v>37</v>
      </c>
      <c r="N220" s="11" t="s">
        <v>932</v>
      </c>
      <c r="O220" s="11">
        <v>40.868657156825101</v>
      </c>
      <c r="P220" s="11">
        <v>-73.921766281127901</v>
      </c>
      <c r="Q220" s="11" t="s">
        <v>40</v>
      </c>
      <c r="R220" s="11" t="s">
        <v>41</v>
      </c>
      <c r="S220" s="11" t="s">
        <v>41</v>
      </c>
      <c r="T220" s="11" t="s">
        <v>41</v>
      </c>
      <c r="U220" s="16" t="s">
        <v>1646</v>
      </c>
      <c r="V220" s="11" t="s">
        <v>41</v>
      </c>
      <c r="W220" s="11" t="s">
        <v>42</v>
      </c>
      <c r="X220" s="14">
        <v>41312</v>
      </c>
      <c r="Y220" s="14" t="s">
        <v>41</v>
      </c>
      <c r="Z220" s="14">
        <v>41484</v>
      </c>
      <c r="AA220" s="14">
        <v>41705</v>
      </c>
      <c r="AB220" s="14"/>
      <c r="AC220" s="11"/>
      <c r="AD220" s="11">
        <v>28</v>
      </c>
      <c r="AE220" s="11">
        <v>172</v>
      </c>
      <c r="AF220" s="11" t="s">
        <v>41</v>
      </c>
      <c r="AG220" s="11" t="str">
        <f>AF220</f>
        <v>Sealed</v>
      </c>
      <c r="AH220" s="11"/>
      <c r="AI220" s="11"/>
      <c r="AJ220" s="15" t="s">
        <v>33</v>
      </c>
      <c r="AK220" s="11"/>
      <c r="AL220" s="15" t="s">
        <v>1084</v>
      </c>
      <c r="AM220" s="11" t="s">
        <v>1256</v>
      </c>
      <c r="AN220" s="11" t="s">
        <v>1255</v>
      </c>
      <c r="AO220" s="15" t="s">
        <v>33</v>
      </c>
    </row>
    <row r="221" spans="1:41" ht="252">
      <c r="A221" s="11"/>
      <c r="B221" s="12" t="s">
        <v>937</v>
      </c>
      <c r="C221" s="11"/>
      <c r="D221" s="11"/>
      <c r="E221" s="11" t="s">
        <v>369</v>
      </c>
      <c r="F221" s="11" t="s">
        <v>934</v>
      </c>
      <c r="G221" s="13">
        <v>2013</v>
      </c>
      <c r="H221" s="11" t="s">
        <v>939</v>
      </c>
      <c r="I221" s="14">
        <v>20803</v>
      </c>
      <c r="J221" s="11" t="s">
        <v>45</v>
      </c>
      <c r="K221" s="11" t="s">
        <v>39</v>
      </c>
      <c r="L221" s="11" t="s">
        <v>51</v>
      </c>
      <c r="M221" s="11" t="s">
        <v>39</v>
      </c>
      <c r="N221" s="11" t="s">
        <v>936</v>
      </c>
      <c r="O221" s="11">
        <v>40.802629888057702</v>
      </c>
      <c r="P221" s="11">
        <v>-73.9531119167805</v>
      </c>
      <c r="Q221" s="11" t="s">
        <v>40</v>
      </c>
      <c r="R221" s="11" t="s">
        <v>100</v>
      </c>
      <c r="S221" s="11" t="s">
        <v>47</v>
      </c>
      <c r="T221" s="11" t="s">
        <v>94</v>
      </c>
      <c r="U221" s="22" t="s">
        <v>1672</v>
      </c>
      <c r="V221" s="11" t="s">
        <v>47</v>
      </c>
      <c r="W221" s="11" t="s">
        <v>42</v>
      </c>
      <c r="X221" s="14">
        <v>41299</v>
      </c>
      <c r="Y221" s="14">
        <v>41344</v>
      </c>
      <c r="Z221" s="14">
        <v>41500</v>
      </c>
      <c r="AA221" s="14">
        <v>41554</v>
      </c>
      <c r="AB221" s="14"/>
      <c r="AC221" s="11"/>
      <c r="AD221" s="11">
        <v>56</v>
      </c>
      <c r="AE221" s="11">
        <v>201</v>
      </c>
      <c r="AF221" s="11" t="s">
        <v>1068</v>
      </c>
      <c r="AG221" s="11" t="s">
        <v>1068</v>
      </c>
      <c r="AH221" s="11"/>
      <c r="AI221" s="11"/>
      <c r="AJ221" s="15" t="s">
        <v>33</v>
      </c>
      <c r="AK221" s="11"/>
      <c r="AL221" s="15" t="s">
        <v>1084</v>
      </c>
      <c r="AM221" s="11" t="s">
        <v>1257</v>
      </c>
      <c r="AN221" s="11" t="s">
        <v>1248</v>
      </c>
      <c r="AO221" s="15" t="s">
        <v>33</v>
      </c>
    </row>
    <row r="222" spans="1:41" ht="252">
      <c r="A222" s="11"/>
      <c r="B222" s="12" t="s">
        <v>937</v>
      </c>
      <c r="C222" s="11"/>
      <c r="D222" s="11"/>
      <c r="E222" s="11" t="s">
        <v>369</v>
      </c>
      <c r="F222" s="11" t="s">
        <v>934</v>
      </c>
      <c r="G222" s="13">
        <v>2013</v>
      </c>
      <c r="H222" s="11" t="s">
        <v>935</v>
      </c>
      <c r="I222" s="14">
        <v>20084</v>
      </c>
      <c r="J222" s="11" t="s">
        <v>45</v>
      </c>
      <c r="K222" s="11" t="s">
        <v>39</v>
      </c>
      <c r="L222" s="11" t="s">
        <v>51</v>
      </c>
      <c r="M222" s="11" t="s">
        <v>39</v>
      </c>
      <c r="N222" s="11" t="s">
        <v>936</v>
      </c>
      <c r="O222" s="11">
        <v>40.802629888057702</v>
      </c>
      <c r="P222" s="11">
        <v>-73.9531119167805</v>
      </c>
      <c r="Q222" s="11" t="s">
        <v>40</v>
      </c>
      <c r="R222" s="11" t="s">
        <v>46</v>
      </c>
      <c r="S222" s="11" t="s">
        <v>53</v>
      </c>
      <c r="T222" s="11" t="s">
        <v>54</v>
      </c>
      <c r="U222" s="22" t="s">
        <v>1672</v>
      </c>
      <c r="V222" s="11" t="s">
        <v>55</v>
      </c>
      <c r="W222" s="11" t="s">
        <v>42</v>
      </c>
      <c r="X222" s="14">
        <v>41299</v>
      </c>
      <c r="Y222" s="14">
        <v>41564</v>
      </c>
      <c r="Z222" s="14">
        <v>41500</v>
      </c>
      <c r="AA222" s="14">
        <v>41554</v>
      </c>
      <c r="AB222" s="14"/>
      <c r="AC222" s="11"/>
      <c r="AD222" s="11">
        <v>58</v>
      </c>
      <c r="AE222" s="11">
        <v>201</v>
      </c>
      <c r="AF222" s="11" t="s">
        <v>1067</v>
      </c>
      <c r="AG222" s="11" t="s">
        <v>1067</v>
      </c>
      <c r="AH222" s="11"/>
      <c r="AI222" s="11"/>
      <c r="AK222" s="11"/>
      <c r="AL222" s="11" t="s">
        <v>1077</v>
      </c>
      <c r="AN222" s="11" t="s">
        <v>1233</v>
      </c>
      <c r="AO222" s="15" t="s">
        <v>1077</v>
      </c>
    </row>
    <row r="223" spans="1:41" ht="252">
      <c r="A223" s="11"/>
      <c r="B223" s="12" t="s">
        <v>937</v>
      </c>
      <c r="C223" s="11"/>
      <c r="D223" s="11"/>
      <c r="E223" s="11" t="s">
        <v>369</v>
      </c>
      <c r="F223" s="11" t="s">
        <v>934</v>
      </c>
      <c r="G223" s="13">
        <v>2013</v>
      </c>
      <c r="H223" s="11" t="s">
        <v>938</v>
      </c>
      <c r="I223" s="14">
        <v>17850</v>
      </c>
      <c r="J223" s="11" t="s">
        <v>45</v>
      </c>
      <c r="K223" s="11" t="s">
        <v>39</v>
      </c>
      <c r="L223" s="11" t="s">
        <v>51</v>
      </c>
      <c r="M223" s="11" t="s">
        <v>39</v>
      </c>
      <c r="N223" s="11" t="s">
        <v>936</v>
      </c>
      <c r="O223" s="11">
        <v>40.802629888057702</v>
      </c>
      <c r="P223" s="11">
        <v>-73.9531119167805</v>
      </c>
      <c r="Q223" s="11" t="s">
        <v>40</v>
      </c>
      <c r="R223" s="11" t="s">
        <v>41</v>
      </c>
      <c r="S223" s="11" t="s">
        <v>41</v>
      </c>
      <c r="T223" s="11" t="s">
        <v>41</v>
      </c>
      <c r="U223" s="22" t="s">
        <v>1672</v>
      </c>
      <c r="V223" s="11" t="s">
        <v>41</v>
      </c>
      <c r="W223" s="11" t="s">
        <v>42</v>
      </c>
      <c r="X223" s="14">
        <v>41299</v>
      </c>
      <c r="Y223" s="14">
        <v>42012</v>
      </c>
      <c r="Z223" s="14">
        <v>41500</v>
      </c>
      <c r="AA223" s="14">
        <v>41554</v>
      </c>
      <c r="AB223" s="14"/>
      <c r="AC223" s="11"/>
      <c r="AD223" s="11">
        <v>64</v>
      </c>
      <c r="AE223" s="11">
        <v>201</v>
      </c>
      <c r="AF223" s="11" t="s">
        <v>1067</v>
      </c>
      <c r="AG223" s="11" t="s">
        <v>1067</v>
      </c>
      <c r="AH223" s="11"/>
      <c r="AI223" s="11"/>
      <c r="AJ223" s="15" t="s">
        <v>33</v>
      </c>
      <c r="AK223" s="11"/>
      <c r="AL223" s="11" t="s">
        <v>1077</v>
      </c>
      <c r="AM223" s="15" t="s">
        <v>1482</v>
      </c>
      <c r="AN223" s="11" t="s">
        <v>1247</v>
      </c>
      <c r="AO223" s="15" t="s">
        <v>33</v>
      </c>
    </row>
    <row r="224" spans="1:41" ht="252">
      <c r="A224" s="11"/>
      <c r="B224" s="12" t="s">
        <v>937</v>
      </c>
      <c r="C224" s="11"/>
      <c r="D224" s="11"/>
      <c r="E224" s="11" t="s">
        <v>369</v>
      </c>
      <c r="F224" s="11" t="s">
        <v>934</v>
      </c>
      <c r="G224" s="13">
        <v>2013</v>
      </c>
      <c r="H224" s="11" t="s">
        <v>940</v>
      </c>
      <c r="I224" s="14">
        <v>16442</v>
      </c>
      <c r="J224" s="11" t="s">
        <v>45</v>
      </c>
      <c r="K224" s="11" t="s">
        <v>39</v>
      </c>
      <c r="L224" s="11" t="s">
        <v>51</v>
      </c>
      <c r="M224" s="11" t="s">
        <v>39</v>
      </c>
      <c r="N224" s="11" t="s">
        <v>936</v>
      </c>
      <c r="O224" s="11">
        <v>40.802629888057702</v>
      </c>
      <c r="P224" s="11">
        <v>-73.9531119167805</v>
      </c>
      <c r="Q224" s="11" t="s">
        <v>40</v>
      </c>
      <c r="R224" s="11" t="s">
        <v>46</v>
      </c>
      <c r="S224" s="11" t="s">
        <v>82</v>
      </c>
      <c r="T224" s="11" t="s">
        <v>94</v>
      </c>
      <c r="U224" s="22" t="s">
        <v>1672</v>
      </c>
      <c r="V224" s="11" t="s">
        <v>55</v>
      </c>
      <c r="W224" s="11" t="s">
        <v>42</v>
      </c>
      <c r="X224" s="14">
        <v>41299</v>
      </c>
      <c r="Y224" s="14">
        <v>41388</v>
      </c>
      <c r="Z224" s="14">
        <v>41500</v>
      </c>
      <c r="AA224" s="14">
        <v>41554</v>
      </c>
      <c r="AB224" s="14"/>
      <c r="AC224" s="11"/>
      <c r="AD224" s="11">
        <v>68</v>
      </c>
      <c r="AE224" s="11">
        <v>201</v>
      </c>
      <c r="AF224" s="11" t="s">
        <v>1068</v>
      </c>
      <c r="AG224" s="11" t="s">
        <v>1068</v>
      </c>
      <c r="AH224" s="11"/>
      <c r="AI224" s="11"/>
      <c r="AK224" s="11"/>
      <c r="AL224" s="15" t="s">
        <v>1077</v>
      </c>
      <c r="AN224" s="11" t="s">
        <v>1233</v>
      </c>
      <c r="AO224" s="15" t="s">
        <v>1077</v>
      </c>
    </row>
    <row r="225" spans="1:41" ht="409">
      <c r="A225" s="11"/>
      <c r="B225" s="12" t="s">
        <v>453</v>
      </c>
      <c r="C225" s="11"/>
      <c r="D225" s="11" t="s">
        <v>33</v>
      </c>
      <c r="E225" s="11" t="s">
        <v>369</v>
      </c>
      <c r="F225" s="11" t="s">
        <v>449</v>
      </c>
      <c r="G225" s="13" t="s">
        <v>35</v>
      </c>
      <c r="H225" s="11" t="s">
        <v>450</v>
      </c>
      <c r="I225" s="14">
        <v>34288</v>
      </c>
      <c r="J225" s="11" t="s">
        <v>1064</v>
      </c>
      <c r="K225" s="11" t="s">
        <v>39</v>
      </c>
      <c r="L225" s="11" t="s">
        <v>420</v>
      </c>
      <c r="M225" s="11" t="s">
        <v>37</v>
      </c>
      <c r="N225" s="11" t="s">
        <v>451</v>
      </c>
      <c r="O225" s="11">
        <v>40.847541</v>
      </c>
      <c r="P225" s="11">
        <v>-73.936271000000005</v>
      </c>
      <c r="Q225" s="11" t="s">
        <v>40</v>
      </c>
      <c r="R225" s="11" t="s">
        <v>100</v>
      </c>
      <c r="S225" s="11" t="s">
        <v>47</v>
      </c>
      <c r="T225" s="11" t="s">
        <v>237</v>
      </c>
      <c r="U225" s="11" t="s">
        <v>1739</v>
      </c>
      <c r="V225" s="11" t="s">
        <v>47</v>
      </c>
      <c r="W225" s="11" t="s">
        <v>42</v>
      </c>
      <c r="X225" s="14">
        <v>41662</v>
      </c>
      <c r="Y225" s="14">
        <v>41742</v>
      </c>
      <c r="Z225" s="14">
        <v>41815</v>
      </c>
      <c r="AA225" s="14">
        <v>41914</v>
      </c>
      <c r="AB225" s="14"/>
      <c r="AC225" s="11"/>
      <c r="AD225" s="11">
        <v>20</v>
      </c>
      <c r="AE225" s="11">
        <v>153</v>
      </c>
      <c r="AF225" s="11" t="s">
        <v>1068</v>
      </c>
      <c r="AG225" s="11" t="s">
        <v>1068</v>
      </c>
      <c r="AH225" s="11"/>
      <c r="AI225" s="11"/>
      <c r="AJ225" s="11" t="s">
        <v>33</v>
      </c>
      <c r="AK225" s="11" t="s">
        <v>452</v>
      </c>
      <c r="AL225" s="11" t="s">
        <v>1084</v>
      </c>
      <c r="AM225" s="15" t="s">
        <v>1258</v>
      </c>
      <c r="AN225" s="11" t="s">
        <v>1225</v>
      </c>
      <c r="AO225" s="15" t="s">
        <v>33</v>
      </c>
    </row>
    <row r="226" spans="1:41" ht="409">
      <c r="A226" s="11"/>
      <c r="B226" s="12" t="s">
        <v>458</v>
      </c>
      <c r="C226" s="11"/>
      <c r="D226" s="11" t="s">
        <v>33</v>
      </c>
      <c r="E226" s="11" t="s">
        <v>369</v>
      </c>
      <c r="F226" s="11" t="s">
        <v>454</v>
      </c>
      <c r="G226" s="13" t="s">
        <v>35</v>
      </c>
      <c r="H226" s="11" t="s">
        <v>455</v>
      </c>
      <c r="I226" s="14">
        <v>31323</v>
      </c>
      <c r="J226" s="11" t="s">
        <v>1064</v>
      </c>
      <c r="K226" s="11" t="s">
        <v>39</v>
      </c>
      <c r="L226" s="11" t="s">
        <v>382</v>
      </c>
      <c r="M226" s="11" t="s">
        <v>39</v>
      </c>
      <c r="N226" s="11" t="s">
        <v>456</v>
      </c>
      <c r="O226" s="11">
        <v>40.722462683916</v>
      </c>
      <c r="P226" s="11">
        <v>-73.980719894170704</v>
      </c>
      <c r="Q226" s="11" t="s">
        <v>40</v>
      </c>
      <c r="R226" s="11" t="s">
        <v>158</v>
      </c>
      <c r="S226" s="11" t="s">
        <v>48</v>
      </c>
      <c r="T226" s="11" t="s">
        <v>48</v>
      </c>
      <c r="U226" s="11" t="s">
        <v>1738</v>
      </c>
      <c r="V226" s="11" t="s">
        <v>158</v>
      </c>
      <c r="W226" s="11" t="s">
        <v>42</v>
      </c>
      <c r="X226" s="14">
        <v>41761</v>
      </c>
      <c r="Y226" s="14" t="s">
        <v>158</v>
      </c>
      <c r="Z226" s="14">
        <v>41815</v>
      </c>
      <c r="AA226" s="14">
        <v>41834</v>
      </c>
      <c r="AB226" s="14"/>
      <c r="AC226" s="11"/>
      <c r="AD226" s="11">
        <v>28</v>
      </c>
      <c r="AE226" s="11">
        <v>54</v>
      </c>
      <c r="AF226" s="11" t="s">
        <v>122</v>
      </c>
      <c r="AG226" s="11" t="str">
        <f>AF226</f>
        <v>No record of case</v>
      </c>
      <c r="AH226" s="11"/>
      <c r="AI226" s="11"/>
      <c r="AJ226" s="11" t="s">
        <v>1077</v>
      </c>
      <c r="AK226" s="11" t="s">
        <v>457</v>
      </c>
      <c r="AL226" s="11" t="s">
        <v>1077</v>
      </c>
      <c r="AM226" s="11" t="s">
        <v>1382</v>
      </c>
      <c r="AN226" s="11" t="s">
        <v>1242</v>
      </c>
      <c r="AO226" s="15" t="s">
        <v>33</v>
      </c>
    </row>
    <row r="227" spans="1:41" ht="409">
      <c r="A227" s="11"/>
      <c r="B227" s="12" t="s">
        <v>458</v>
      </c>
      <c r="C227" s="11"/>
      <c r="D227" s="11" t="s">
        <v>33</v>
      </c>
      <c r="E227" s="11" t="s">
        <v>369</v>
      </c>
      <c r="F227" s="11" t="s">
        <v>454</v>
      </c>
      <c r="G227" s="13" t="s">
        <v>35</v>
      </c>
      <c r="H227" s="11" t="s">
        <v>459</v>
      </c>
      <c r="I227" s="14">
        <v>31056</v>
      </c>
      <c r="J227" s="11" t="s">
        <v>43</v>
      </c>
      <c r="K227" s="11" t="s">
        <v>39</v>
      </c>
      <c r="L227" s="11" t="s">
        <v>382</v>
      </c>
      <c r="M227" s="11" t="s">
        <v>39</v>
      </c>
      <c r="N227" s="11" t="s">
        <v>456</v>
      </c>
      <c r="O227" s="11">
        <v>40.722462683916</v>
      </c>
      <c r="P227" s="11">
        <v>-73.980719894170704</v>
      </c>
      <c r="Q227" s="11" t="s">
        <v>40</v>
      </c>
      <c r="R227" s="11" t="s">
        <v>46</v>
      </c>
      <c r="S227" s="11" t="s">
        <v>53</v>
      </c>
      <c r="T227" s="11" t="s">
        <v>54</v>
      </c>
      <c r="U227" s="11" t="s">
        <v>1738</v>
      </c>
      <c r="V227" s="11" t="s">
        <v>55</v>
      </c>
      <c r="W227" s="11" t="s">
        <v>42</v>
      </c>
      <c r="X227" s="14">
        <v>41761</v>
      </c>
      <c r="Y227" s="14">
        <v>42247</v>
      </c>
      <c r="Z227" s="14">
        <v>41815</v>
      </c>
      <c r="AA227" s="14">
        <v>41834</v>
      </c>
      <c r="AB227" s="14"/>
      <c r="AC227" s="11"/>
      <c r="AD227" s="11">
        <v>29</v>
      </c>
      <c r="AE227" s="11">
        <v>54</v>
      </c>
      <c r="AF227" s="11" t="s">
        <v>1067</v>
      </c>
      <c r="AG227" s="11" t="s">
        <v>1067</v>
      </c>
      <c r="AH227" s="11"/>
      <c r="AI227" s="11"/>
      <c r="AK227" s="11" t="s">
        <v>457</v>
      </c>
      <c r="AL227" s="11" t="s">
        <v>1077</v>
      </c>
      <c r="AN227" s="11" t="s">
        <v>1227</v>
      </c>
      <c r="AO227" s="15" t="s">
        <v>1077</v>
      </c>
    </row>
    <row r="228" spans="1:41" ht="409">
      <c r="A228" s="11"/>
      <c r="B228" s="12" t="s">
        <v>465</v>
      </c>
      <c r="C228" s="11"/>
      <c r="D228" s="11" t="s">
        <v>33</v>
      </c>
      <c r="E228" s="11" t="s">
        <v>369</v>
      </c>
      <c r="F228" s="11" t="s">
        <v>460</v>
      </c>
      <c r="G228" s="13" t="s">
        <v>79</v>
      </c>
      <c r="H228" s="11" t="s">
        <v>461</v>
      </c>
      <c r="I228" s="14">
        <v>34057</v>
      </c>
      <c r="J228" s="11" t="s">
        <v>462</v>
      </c>
      <c r="K228" s="11" t="s">
        <v>39</v>
      </c>
      <c r="L228" s="11" t="s">
        <v>382</v>
      </c>
      <c r="M228" s="11" t="s">
        <v>37</v>
      </c>
      <c r="N228" s="11" t="s">
        <v>463</v>
      </c>
      <c r="O228" s="11">
        <v>40.822063446044901</v>
      </c>
      <c r="P228" s="11">
        <v>-73.951263427734403</v>
      </c>
      <c r="Q228" s="11" t="s">
        <v>40</v>
      </c>
      <c r="R228" s="11" t="s">
        <v>100</v>
      </c>
      <c r="S228" s="11" t="s">
        <v>47</v>
      </c>
      <c r="T228" s="11" t="s">
        <v>237</v>
      </c>
      <c r="U228" s="11" t="s">
        <v>1740</v>
      </c>
      <c r="V228" s="11" t="s">
        <v>47</v>
      </c>
      <c r="W228" s="11" t="s">
        <v>63</v>
      </c>
      <c r="X228" s="14">
        <v>41310</v>
      </c>
      <c r="Y228" s="14">
        <v>41311</v>
      </c>
      <c r="Z228" s="14">
        <v>41540</v>
      </c>
      <c r="AA228" s="14">
        <v>41554</v>
      </c>
      <c r="AB228" s="14"/>
      <c r="AC228" s="11"/>
      <c r="AD228" s="11">
        <v>20</v>
      </c>
      <c r="AE228" s="11">
        <v>230</v>
      </c>
      <c r="AF228" s="11" t="s">
        <v>1068</v>
      </c>
      <c r="AG228" s="11" t="s">
        <v>1068</v>
      </c>
      <c r="AH228" s="11"/>
      <c r="AI228" s="11"/>
      <c r="AJ228" s="11" t="s">
        <v>33</v>
      </c>
      <c r="AK228" s="11" t="s">
        <v>464</v>
      </c>
      <c r="AL228" s="11" t="s">
        <v>1084</v>
      </c>
      <c r="AM228" s="11" t="s">
        <v>1259</v>
      </c>
      <c r="AN228" s="11" t="s">
        <v>1246</v>
      </c>
      <c r="AO228" s="11" t="s">
        <v>33</v>
      </c>
    </row>
    <row r="229" spans="1:41" ht="409">
      <c r="A229" s="11"/>
      <c r="B229" s="12" t="s">
        <v>470</v>
      </c>
      <c r="C229" s="11"/>
      <c r="D229" s="11" t="s">
        <v>33</v>
      </c>
      <c r="E229" s="11" t="s">
        <v>369</v>
      </c>
      <c r="F229" s="11" t="s">
        <v>466</v>
      </c>
      <c r="G229" s="13" t="s">
        <v>79</v>
      </c>
      <c r="H229" s="11" t="s">
        <v>467</v>
      </c>
      <c r="I229" s="14">
        <v>23734</v>
      </c>
      <c r="J229" s="11" t="s">
        <v>36</v>
      </c>
      <c r="K229" s="11" t="s">
        <v>39</v>
      </c>
      <c r="L229" s="11" t="s">
        <v>382</v>
      </c>
      <c r="M229" s="11" t="s">
        <v>39</v>
      </c>
      <c r="N229" s="11" t="s">
        <v>468</v>
      </c>
      <c r="O229" s="11">
        <v>40.7247090339661</v>
      </c>
      <c r="P229" s="11">
        <v>-73.974298685789094</v>
      </c>
      <c r="Q229" s="11" t="s">
        <v>40</v>
      </c>
      <c r="R229" s="11" t="s">
        <v>46</v>
      </c>
      <c r="S229" s="11" t="s">
        <v>82</v>
      </c>
      <c r="T229" s="11" t="s">
        <v>94</v>
      </c>
      <c r="U229" s="11" t="s">
        <v>1741</v>
      </c>
      <c r="V229" s="11" t="s">
        <v>55</v>
      </c>
      <c r="W229" s="11" t="s">
        <v>42</v>
      </c>
      <c r="X229" s="14">
        <v>41444</v>
      </c>
      <c r="Y229" s="14">
        <v>41568</v>
      </c>
      <c r="Z229" s="14">
        <v>41542</v>
      </c>
      <c r="AA229" s="14">
        <v>41548</v>
      </c>
      <c r="AB229" s="14"/>
      <c r="AC229" s="11"/>
      <c r="AD229" s="11">
        <v>48</v>
      </c>
      <c r="AE229" s="11">
        <v>98</v>
      </c>
      <c r="AF229" s="11" t="s">
        <v>1067</v>
      </c>
      <c r="AG229" s="11" t="s">
        <v>1067</v>
      </c>
      <c r="AH229" s="11"/>
      <c r="AI229" s="11"/>
      <c r="AK229" s="11" t="s">
        <v>469</v>
      </c>
      <c r="AL229" s="11" t="s">
        <v>1077</v>
      </c>
      <c r="AM229" s="15" t="s">
        <v>1239</v>
      </c>
      <c r="AN229" s="11" t="s">
        <v>1240</v>
      </c>
      <c r="AO229" s="15" t="s">
        <v>1077</v>
      </c>
    </row>
    <row r="230" spans="1:41" ht="409">
      <c r="A230" s="11"/>
      <c r="B230" s="12" t="s">
        <v>470</v>
      </c>
      <c r="C230" s="11"/>
      <c r="D230" s="11" t="s">
        <v>33</v>
      </c>
      <c r="E230" s="11" t="s">
        <v>369</v>
      </c>
      <c r="F230" s="11" t="s">
        <v>466</v>
      </c>
      <c r="G230" s="13" t="s">
        <v>79</v>
      </c>
      <c r="H230" s="11" t="s">
        <v>471</v>
      </c>
      <c r="I230" s="14">
        <v>28216</v>
      </c>
      <c r="J230" s="11" t="s">
        <v>1064</v>
      </c>
      <c r="K230" s="11" t="s">
        <v>39</v>
      </c>
      <c r="L230" s="11" t="s">
        <v>382</v>
      </c>
      <c r="M230" s="11" t="s">
        <v>39</v>
      </c>
      <c r="N230" s="11" t="s">
        <v>468</v>
      </c>
      <c r="O230" s="11">
        <v>40.7247090339661</v>
      </c>
      <c r="P230" s="11">
        <v>-73.974298685789094</v>
      </c>
      <c r="Q230" s="11" t="s">
        <v>40</v>
      </c>
      <c r="R230" s="11" t="s">
        <v>122</v>
      </c>
      <c r="S230" s="11" t="s">
        <v>48</v>
      </c>
      <c r="T230" s="11" t="s">
        <v>48</v>
      </c>
      <c r="U230" s="11" t="s">
        <v>1741</v>
      </c>
      <c r="V230" s="11" t="s">
        <v>472</v>
      </c>
      <c r="W230" s="11" t="s">
        <v>223</v>
      </c>
      <c r="X230" s="14">
        <v>41444</v>
      </c>
      <c r="Y230" s="14">
        <v>41444</v>
      </c>
      <c r="Z230" s="14">
        <v>41542</v>
      </c>
      <c r="AA230" s="14">
        <v>41548</v>
      </c>
      <c r="AB230" s="14"/>
      <c r="AC230" s="11"/>
      <c r="AD230" s="11">
        <v>36</v>
      </c>
      <c r="AE230" s="11">
        <v>98</v>
      </c>
      <c r="AF230" s="11" t="s">
        <v>1068</v>
      </c>
      <c r="AG230" s="11" t="s">
        <v>1068</v>
      </c>
      <c r="AH230" s="11"/>
      <c r="AI230" s="11"/>
      <c r="AJ230" s="11" t="s">
        <v>1077</v>
      </c>
      <c r="AK230" s="11" t="s">
        <v>469</v>
      </c>
      <c r="AL230" s="11" t="s">
        <v>1084</v>
      </c>
      <c r="AM230" s="11" t="s">
        <v>1382</v>
      </c>
      <c r="AN230" s="11" t="s">
        <v>1231</v>
      </c>
      <c r="AO230" s="11" t="s">
        <v>33</v>
      </c>
    </row>
    <row r="231" spans="1:41" s="12" customFormat="1" ht="409">
      <c r="B231" s="12" t="s">
        <v>479</v>
      </c>
      <c r="C231" s="12" t="s">
        <v>33</v>
      </c>
      <c r="D231" s="12" t="s">
        <v>33</v>
      </c>
      <c r="E231" s="12" t="s">
        <v>369</v>
      </c>
      <c r="F231" s="12" t="s">
        <v>473</v>
      </c>
      <c r="G231" s="28" t="s">
        <v>79</v>
      </c>
      <c r="H231" s="12" t="s">
        <v>474</v>
      </c>
      <c r="I231" s="29">
        <v>27864</v>
      </c>
      <c r="J231" s="12" t="s">
        <v>36</v>
      </c>
      <c r="K231" s="12" t="s">
        <v>37</v>
      </c>
      <c r="L231" s="12" t="s">
        <v>38</v>
      </c>
      <c r="M231" s="12" t="s">
        <v>39</v>
      </c>
      <c r="N231" s="12" t="s">
        <v>475</v>
      </c>
      <c r="O231" s="12">
        <v>40.835271701216698</v>
      </c>
      <c r="P231" s="12">
        <v>-73.940349295735402</v>
      </c>
      <c r="Q231" s="12" t="s">
        <v>40</v>
      </c>
      <c r="R231" s="12" t="s">
        <v>46</v>
      </c>
      <c r="S231" s="12" t="s">
        <v>53</v>
      </c>
      <c r="T231" s="12" t="s">
        <v>75</v>
      </c>
      <c r="U231" s="12" t="s">
        <v>1516</v>
      </c>
      <c r="V231" s="12" t="s">
        <v>55</v>
      </c>
      <c r="W231" s="12" t="s">
        <v>63</v>
      </c>
      <c r="X231" s="29">
        <v>41306</v>
      </c>
      <c r="Y231" s="29">
        <v>41520</v>
      </c>
      <c r="Z231" s="29">
        <v>41576</v>
      </c>
      <c r="AA231" s="29">
        <v>41593</v>
      </c>
      <c r="AB231" s="29"/>
      <c r="AD231" s="12">
        <v>37</v>
      </c>
      <c r="AE231" s="12">
        <v>270</v>
      </c>
      <c r="AF231" s="12" t="s">
        <v>1068</v>
      </c>
      <c r="AG231" s="12" t="s">
        <v>1068</v>
      </c>
      <c r="AH231" s="12" t="s">
        <v>476</v>
      </c>
      <c r="AI231" s="12" t="s">
        <v>477</v>
      </c>
      <c r="AK231" s="12" t="s">
        <v>478</v>
      </c>
      <c r="AL231" s="12" t="s">
        <v>1077</v>
      </c>
      <c r="AN231" s="12" t="s">
        <v>1146</v>
      </c>
      <c r="AO231" s="12" t="s">
        <v>1077</v>
      </c>
    </row>
    <row r="232" spans="1:41" ht="409">
      <c r="A232" s="11"/>
      <c r="B232" s="12" t="s">
        <v>486</v>
      </c>
      <c r="C232" s="11" t="s">
        <v>33</v>
      </c>
      <c r="D232" s="11" t="s">
        <v>33</v>
      </c>
      <c r="E232" s="11" t="s">
        <v>369</v>
      </c>
      <c r="F232" s="11" t="s">
        <v>480</v>
      </c>
      <c r="G232" s="13" t="s">
        <v>79</v>
      </c>
      <c r="H232" s="11" t="s">
        <v>481</v>
      </c>
      <c r="I232" s="14">
        <v>27842</v>
      </c>
      <c r="J232" s="11" t="s">
        <v>45</v>
      </c>
      <c r="K232" s="11" t="s">
        <v>39</v>
      </c>
      <c r="L232" s="11" t="s">
        <v>382</v>
      </c>
      <c r="M232" s="11" t="s">
        <v>39</v>
      </c>
      <c r="N232" s="11" t="s">
        <v>482</v>
      </c>
      <c r="O232" s="11">
        <v>40.815638999999997</v>
      </c>
      <c r="P232" s="11">
        <v>-73.957344000000006</v>
      </c>
      <c r="Q232" s="11" t="s">
        <v>40</v>
      </c>
      <c r="R232" s="11" t="s">
        <v>46</v>
      </c>
      <c r="S232" s="11" t="s">
        <v>53</v>
      </c>
      <c r="T232" s="11" t="s">
        <v>54</v>
      </c>
      <c r="U232" s="11" t="s">
        <v>1517</v>
      </c>
      <c r="V232" s="11" t="s">
        <v>55</v>
      </c>
      <c r="W232" s="11" t="s">
        <v>63</v>
      </c>
      <c r="X232" s="14">
        <v>41353</v>
      </c>
      <c r="Y232" s="14">
        <v>41578</v>
      </c>
      <c r="Z232" s="14">
        <v>41612</v>
      </c>
      <c r="AA232" s="14">
        <v>41617</v>
      </c>
      <c r="AB232" s="14">
        <v>41634</v>
      </c>
      <c r="AC232" s="11"/>
      <c r="AD232" s="11">
        <v>37</v>
      </c>
      <c r="AE232" s="11">
        <v>259</v>
      </c>
      <c r="AF232" s="11" t="s">
        <v>1068</v>
      </c>
      <c r="AG232" s="11" t="s">
        <v>1068</v>
      </c>
      <c r="AH232" s="11" t="s">
        <v>483</v>
      </c>
      <c r="AI232" s="11" t="s">
        <v>484</v>
      </c>
      <c r="AK232" s="11" t="s">
        <v>485</v>
      </c>
      <c r="AL232" s="11" t="s">
        <v>1077</v>
      </c>
      <c r="AN232" s="11" t="s">
        <v>1241</v>
      </c>
      <c r="AO232" s="15" t="s">
        <v>1077</v>
      </c>
    </row>
    <row r="233" spans="1:41" ht="192">
      <c r="A233" s="11"/>
      <c r="B233" s="12" t="s">
        <v>944</v>
      </c>
      <c r="C233" s="11"/>
      <c r="D233" s="11"/>
      <c r="E233" s="11" t="s">
        <v>487</v>
      </c>
      <c r="F233" s="11" t="s">
        <v>941</v>
      </c>
      <c r="G233" s="13">
        <v>2013</v>
      </c>
      <c r="H233" s="11" t="s">
        <v>942</v>
      </c>
      <c r="I233" s="14">
        <v>23103</v>
      </c>
      <c r="J233" s="11" t="s">
        <v>36</v>
      </c>
      <c r="K233" s="11" t="s">
        <v>39</v>
      </c>
      <c r="L233" s="11" t="s">
        <v>38</v>
      </c>
      <c r="M233" s="11" t="s">
        <v>39</v>
      </c>
      <c r="N233" s="11" t="s">
        <v>943</v>
      </c>
      <c r="O233" s="11">
        <v>40.752319693565397</v>
      </c>
      <c r="P233" s="11">
        <v>-73.872410953044906</v>
      </c>
      <c r="Q233" s="11" t="s">
        <v>40</v>
      </c>
      <c r="R233" s="11" t="s">
        <v>46</v>
      </c>
      <c r="S233" s="11" t="s">
        <v>82</v>
      </c>
      <c r="T233" s="11" t="s">
        <v>62</v>
      </c>
      <c r="U233" s="11" t="s">
        <v>1647</v>
      </c>
      <c r="V233" s="11" t="s">
        <v>62</v>
      </c>
      <c r="W233" s="11" t="s">
        <v>42</v>
      </c>
      <c r="X233" s="14">
        <v>41292</v>
      </c>
      <c r="Y233" s="14">
        <v>41661</v>
      </c>
      <c r="Z233" s="14">
        <v>41429</v>
      </c>
      <c r="AA233" s="14">
        <v>41521</v>
      </c>
      <c r="AB233" s="14"/>
      <c r="AC233" s="11"/>
      <c r="AD233" s="11">
        <v>50</v>
      </c>
      <c r="AE233" s="11">
        <v>137</v>
      </c>
      <c r="AF233" s="11" t="s">
        <v>1067</v>
      </c>
      <c r="AG233" s="11" t="s">
        <v>1067</v>
      </c>
      <c r="AH233" s="11"/>
      <c r="AI233" s="11"/>
      <c r="AK233" s="11"/>
      <c r="AL233" s="11" t="s">
        <v>1077</v>
      </c>
      <c r="AN233" s="11" t="s">
        <v>1347</v>
      </c>
      <c r="AO233" s="15" t="s">
        <v>1077</v>
      </c>
    </row>
    <row r="234" spans="1:41" ht="204">
      <c r="A234" s="11"/>
      <c r="B234" s="12" t="s">
        <v>948</v>
      </c>
      <c r="C234" s="11"/>
      <c r="D234" s="11"/>
      <c r="E234" s="11" t="s">
        <v>487</v>
      </c>
      <c r="F234" s="11" t="s">
        <v>945</v>
      </c>
      <c r="G234" s="13">
        <v>2013</v>
      </c>
      <c r="H234" s="11" t="s">
        <v>946</v>
      </c>
      <c r="I234" s="14">
        <v>24133</v>
      </c>
      <c r="J234" s="11" t="s">
        <v>45</v>
      </c>
      <c r="K234" s="11" t="s">
        <v>39</v>
      </c>
      <c r="L234" s="11" t="s">
        <v>38</v>
      </c>
      <c r="M234" s="11" t="s">
        <v>37</v>
      </c>
      <c r="N234" s="11" t="s">
        <v>947</v>
      </c>
      <c r="O234" s="11">
        <v>40.763750999999999</v>
      </c>
      <c r="P234" s="11">
        <v>-73.874364</v>
      </c>
      <c r="Q234" s="11" t="s">
        <v>40</v>
      </c>
      <c r="R234" s="11" t="s">
        <v>46</v>
      </c>
      <c r="S234" s="11" t="s">
        <v>53</v>
      </c>
      <c r="T234" s="11" t="s">
        <v>54</v>
      </c>
      <c r="U234" s="16" t="s">
        <v>1673</v>
      </c>
      <c r="V234" s="11" t="s">
        <v>55</v>
      </c>
      <c r="W234" s="11" t="s">
        <v>42</v>
      </c>
      <c r="X234" s="14">
        <v>41201</v>
      </c>
      <c r="Y234" s="14">
        <v>41486</v>
      </c>
      <c r="Z234" s="14">
        <v>41431</v>
      </c>
      <c r="AA234" s="14">
        <v>41436</v>
      </c>
      <c r="AB234" s="14"/>
      <c r="AC234" s="11"/>
      <c r="AD234" s="11">
        <v>47</v>
      </c>
      <c r="AE234" s="11">
        <v>230</v>
      </c>
      <c r="AF234" s="11" t="s">
        <v>1067</v>
      </c>
      <c r="AG234" s="11" t="s">
        <v>1067</v>
      </c>
      <c r="AH234" s="11"/>
      <c r="AI234" s="11"/>
      <c r="AK234" s="11"/>
      <c r="AL234" s="11" t="s">
        <v>1077</v>
      </c>
      <c r="AN234" s="11" t="s">
        <v>1348</v>
      </c>
      <c r="AO234" s="15" t="s">
        <v>1077</v>
      </c>
    </row>
    <row r="235" spans="1:41" ht="132">
      <c r="A235" s="11"/>
      <c r="B235" s="12" t="s">
        <v>954</v>
      </c>
      <c r="C235" s="11"/>
      <c r="D235" s="11"/>
      <c r="E235" s="11" t="s">
        <v>487</v>
      </c>
      <c r="F235" s="11" t="s">
        <v>949</v>
      </c>
      <c r="G235" s="13">
        <v>2013</v>
      </c>
      <c r="H235" s="11" t="s">
        <v>950</v>
      </c>
      <c r="I235" s="14">
        <v>23612</v>
      </c>
      <c r="J235" s="11" t="s">
        <v>951</v>
      </c>
      <c r="K235" s="11" t="s">
        <v>39</v>
      </c>
      <c r="L235" s="11" t="s">
        <v>38</v>
      </c>
      <c r="M235" s="11" t="s">
        <v>39</v>
      </c>
      <c r="N235" s="11" t="s">
        <v>952</v>
      </c>
      <c r="O235" s="11">
        <v>40.769724547862999</v>
      </c>
      <c r="P235" s="11">
        <v>-73.827712610364003</v>
      </c>
      <c r="Q235" s="11" t="s">
        <v>953</v>
      </c>
      <c r="R235" s="11" t="s">
        <v>41</v>
      </c>
      <c r="S235" s="11" t="s">
        <v>41</v>
      </c>
      <c r="T235" s="11" t="s">
        <v>41</v>
      </c>
      <c r="U235" s="30" t="s">
        <v>1648</v>
      </c>
      <c r="V235" s="11" t="s">
        <v>41</v>
      </c>
      <c r="W235" s="11" t="s">
        <v>42</v>
      </c>
      <c r="X235" s="14">
        <v>41163</v>
      </c>
      <c r="Y235" s="14" t="s">
        <v>41</v>
      </c>
      <c r="Z235" s="14">
        <v>41292</v>
      </c>
      <c r="AA235" s="14">
        <v>41292</v>
      </c>
      <c r="AB235" s="14"/>
      <c r="AC235" s="11"/>
      <c r="AD235" s="11">
        <v>48</v>
      </c>
      <c r="AE235" s="11">
        <v>129</v>
      </c>
      <c r="AF235" s="11" t="s">
        <v>41</v>
      </c>
      <c r="AG235" s="11" t="str">
        <f>AF235</f>
        <v>Sealed</v>
      </c>
      <c r="AH235" s="11"/>
      <c r="AI235" s="11"/>
      <c r="AJ235" s="15" t="s">
        <v>33</v>
      </c>
      <c r="AK235" s="11"/>
      <c r="AL235" s="15" t="s">
        <v>1084</v>
      </c>
      <c r="AM235" s="15" t="s">
        <v>1460</v>
      </c>
      <c r="AN235" s="11" t="s">
        <v>1172</v>
      </c>
      <c r="AO235" s="15" t="s">
        <v>33</v>
      </c>
    </row>
    <row r="236" spans="1:41" ht="228">
      <c r="A236" s="11"/>
      <c r="B236" s="12" t="s">
        <v>958</v>
      </c>
      <c r="C236" s="11"/>
      <c r="D236" s="11"/>
      <c r="E236" s="11" t="s">
        <v>487</v>
      </c>
      <c r="F236" s="11" t="s">
        <v>955</v>
      </c>
      <c r="G236" s="13">
        <v>2013</v>
      </c>
      <c r="H236" s="11" t="s">
        <v>956</v>
      </c>
      <c r="I236" s="14">
        <v>33339</v>
      </c>
      <c r="J236" s="11" t="s">
        <v>1064</v>
      </c>
      <c r="K236" s="11" t="s">
        <v>39</v>
      </c>
      <c r="L236" s="11" t="s">
        <v>38</v>
      </c>
      <c r="M236" s="11" t="s">
        <v>39</v>
      </c>
      <c r="N236" s="11" t="s">
        <v>957</v>
      </c>
      <c r="O236" s="11">
        <v>40.770400464534802</v>
      </c>
      <c r="P236" s="11">
        <v>-73.916358277201695</v>
      </c>
      <c r="Q236" s="11" t="s">
        <v>40</v>
      </c>
      <c r="R236" s="11" t="s">
        <v>122</v>
      </c>
      <c r="S236" s="11" t="s">
        <v>48</v>
      </c>
      <c r="T236" s="11" t="s">
        <v>48</v>
      </c>
      <c r="U236" s="30" t="s">
        <v>1649</v>
      </c>
      <c r="V236" s="11" t="s">
        <v>122</v>
      </c>
      <c r="W236" s="11" t="s">
        <v>42</v>
      </c>
      <c r="X236" s="14">
        <v>41195</v>
      </c>
      <c r="Y236" s="14" t="s">
        <v>122</v>
      </c>
      <c r="Z236" s="14">
        <v>41444</v>
      </c>
      <c r="AA236" s="14">
        <v>41449</v>
      </c>
      <c r="AB236" s="14"/>
      <c r="AC236" s="11"/>
      <c r="AD236" s="11">
        <v>22</v>
      </c>
      <c r="AE236" s="11">
        <v>249</v>
      </c>
      <c r="AF236" s="11" t="s">
        <v>122</v>
      </c>
      <c r="AG236" s="11" t="str">
        <f>AF236</f>
        <v>No record of case</v>
      </c>
      <c r="AH236" s="11"/>
      <c r="AI236" s="11"/>
      <c r="AJ236" s="15" t="s">
        <v>33</v>
      </c>
      <c r="AK236" s="11"/>
      <c r="AL236" s="15" t="s">
        <v>1084</v>
      </c>
      <c r="AM236" s="18" t="s">
        <v>1446</v>
      </c>
      <c r="AN236" s="11" t="s">
        <v>1173</v>
      </c>
      <c r="AO236" s="15" t="s">
        <v>33</v>
      </c>
    </row>
    <row r="237" spans="1:41" ht="228">
      <c r="A237" s="11"/>
      <c r="B237" s="12" t="s">
        <v>958</v>
      </c>
      <c r="C237" s="11"/>
      <c r="D237" s="11"/>
      <c r="E237" s="11" t="s">
        <v>487</v>
      </c>
      <c r="F237" s="11" t="s">
        <v>955</v>
      </c>
      <c r="G237" s="13">
        <v>2013</v>
      </c>
      <c r="H237" s="11" t="s">
        <v>959</v>
      </c>
      <c r="I237" s="14">
        <v>32987</v>
      </c>
      <c r="J237" s="11" t="s">
        <v>960</v>
      </c>
      <c r="K237" s="11" t="s">
        <v>39</v>
      </c>
      <c r="L237" s="11" t="s">
        <v>38</v>
      </c>
      <c r="M237" s="11" t="s">
        <v>39</v>
      </c>
      <c r="N237" s="11" t="s">
        <v>957</v>
      </c>
      <c r="O237" s="11">
        <v>40.770400464534802</v>
      </c>
      <c r="P237" s="11">
        <v>-73.916358277201695</v>
      </c>
      <c r="Q237" s="11" t="s">
        <v>40</v>
      </c>
      <c r="R237" s="11" t="s">
        <v>100</v>
      </c>
      <c r="S237" s="11" t="s">
        <v>47</v>
      </c>
      <c r="T237" s="11" t="s">
        <v>62</v>
      </c>
      <c r="U237" s="30" t="s">
        <v>1649</v>
      </c>
      <c r="V237" s="11" t="s">
        <v>62</v>
      </c>
      <c r="W237" s="11" t="s">
        <v>42</v>
      </c>
      <c r="X237" s="14">
        <v>41195</v>
      </c>
      <c r="Y237" s="14">
        <v>41284</v>
      </c>
      <c r="Z237" s="14">
        <v>41444</v>
      </c>
      <c r="AA237" s="14">
        <v>41449</v>
      </c>
      <c r="AB237" s="14"/>
      <c r="AC237" s="11"/>
      <c r="AD237" s="11">
        <v>23</v>
      </c>
      <c r="AE237" s="11">
        <v>249</v>
      </c>
      <c r="AF237" s="11" t="s">
        <v>1068</v>
      </c>
      <c r="AG237" s="11" t="s">
        <v>1068</v>
      </c>
      <c r="AH237" s="11"/>
      <c r="AI237" s="11"/>
      <c r="AK237" s="11"/>
      <c r="AL237" s="15" t="s">
        <v>1077</v>
      </c>
      <c r="AN237" s="11" t="s">
        <v>1349</v>
      </c>
      <c r="AO237" s="15" t="s">
        <v>1077</v>
      </c>
    </row>
    <row r="238" spans="1:41" ht="409">
      <c r="A238" s="11"/>
      <c r="B238" s="12" t="s">
        <v>493</v>
      </c>
      <c r="C238" s="11"/>
      <c r="D238" s="11" t="s">
        <v>33</v>
      </c>
      <c r="E238" s="11" t="s">
        <v>487</v>
      </c>
      <c r="F238" s="11" t="s">
        <v>488</v>
      </c>
      <c r="G238" s="13" t="s">
        <v>79</v>
      </c>
      <c r="H238" s="11" t="s">
        <v>489</v>
      </c>
      <c r="I238" s="14">
        <v>19063</v>
      </c>
      <c r="J238" s="11" t="s">
        <v>45</v>
      </c>
      <c r="K238" s="11" t="s">
        <v>39</v>
      </c>
      <c r="L238" s="11" t="s">
        <v>38</v>
      </c>
      <c r="M238" s="11" t="s">
        <v>39</v>
      </c>
      <c r="N238" s="11" t="s">
        <v>490</v>
      </c>
      <c r="O238" s="11">
        <v>40.695105493068702</v>
      </c>
      <c r="P238" s="11">
        <v>-73.789171949028997</v>
      </c>
      <c r="Q238" s="11" t="s">
        <v>40</v>
      </c>
      <c r="R238" s="11" t="s">
        <v>46</v>
      </c>
      <c r="S238" s="11" t="s">
        <v>82</v>
      </c>
      <c r="T238" s="11" t="s">
        <v>54</v>
      </c>
      <c r="U238" s="11" t="s">
        <v>1518</v>
      </c>
      <c r="V238" s="11" t="s">
        <v>55</v>
      </c>
      <c r="W238" s="11" t="s">
        <v>42</v>
      </c>
      <c r="X238" s="14">
        <v>41306</v>
      </c>
      <c r="Y238" s="14">
        <v>41307</v>
      </c>
      <c r="Z238" s="14">
        <v>41446</v>
      </c>
      <c r="AA238" s="14">
        <v>41451</v>
      </c>
      <c r="AB238" s="14"/>
      <c r="AC238" s="11"/>
      <c r="AD238" s="11">
        <v>61</v>
      </c>
      <c r="AE238" s="11">
        <v>140</v>
      </c>
      <c r="AF238" s="11" t="s">
        <v>1068</v>
      </c>
      <c r="AG238" s="11" t="s">
        <v>1068</v>
      </c>
      <c r="AH238" s="11"/>
      <c r="AI238" s="11" t="s">
        <v>491</v>
      </c>
      <c r="AK238" s="11" t="s">
        <v>492</v>
      </c>
      <c r="AL238" s="15" t="s">
        <v>1077</v>
      </c>
      <c r="AN238" s="11" t="s">
        <v>1350</v>
      </c>
      <c r="AO238" s="15" t="s">
        <v>1077</v>
      </c>
    </row>
    <row r="239" spans="1:41" ht="228">
      <c r="A239" s="11"/>
      <c r="B239" s="12" t="s">
        <v>964</v>
      </c>
      <c r="C239" s="11"/>
      <c r="D239" s="11"/>
      <c r="E239" s="11" t="s">
        <v>487</v>
      </c>
      <c r="F239" s="11" t="s">
        <v>961</v>
      </c>
      <c r="G239" s="13">
        <v>2013</v>
      </c>
      <c r="H239" s="11" t="s">
        <v>962</v>
      </c>
      <c r="I239" s="14">
        <v>32983</v>
      </c>
      <c r="J239" s="11" t="s">
        <v>45</v>
      </c>
      <c r="K239" s="11" t="s">
        <v>37</v>
      </c>
      <c r="L239" s="11" t="s">
        <v>38</v>
      </c>
      <c r="M239" s="11" t="s">
        <v>39</v>
      </c>
      <c r="N239" s="11" t="s">
        <v>963</v>
      </c>
      <c r="O239" s="11">
        <v>40.704727917909601</v>
      </c>
      <c r="P239" s="11">
        <v>-73.751893937587695</v>
      </c>
      <c r="Q239" s="11" t="s">
        <v>40</v>
      </c>
      <c r="R239" s="11" t="s">
        <v>41</v>
      </c>
      <c r="S239" s="11" t="s">
        <v>41</v>
      </c>
      <c r="T239" s="11" t="s">
        <v>41</v>
      </c>
      <c r="U239" s="30" t="s">
        <v>1650</v>
      </c>
      <c r="V239" s="11" t="s">
        <v>41</v>
      </c>
      <c r="W239" s="11" t="s">
        <v>63</v>
      </c>
      <c r="X239" s="14">
        <v>41313</v>
      </c>
      <c r="Y239" s="14" t="s">
        <v>41</v>
      </c>
      <c r="Z239" s="14">
        <v>41446</v>
      </c>
      <c r="AA239" s="14">
        <v>41458</v>
      </c>
      <c r="AB239" s="14"/>
      <c r="AC239" s="11"/>
      <c r="AD239" s="11">
        <v>23</v>
      </c>
      <c r="AE239" s="11">
        <v>133</v>
      </c>
      <c r="AF239" s="11" t="s">
        <v>41</v>
      </c>
      <c r="AG239" s="11" t="str">
        <f t="shared" ref="AG239:AG246" si="2">AF239</f>
        <v>Sealed</v>
      </c>
      <c r="AH239" s="11"/>
      <c r="AI239" s="11"/>
      <c r="AJ239" s="15" t="s">
        <v>33</v>
      </c>
      <c r="AK239" s="11"/>
      <c r="AL239" s="15" t="s">
        <v>1084</v>
      </c>
      <c r="AM239" s="15" t="s">
        <v>1447</v>
      </c>
      <c r="AN239" s="11" t="s">
        <v>1174</v>
      </c>
      <c r="AO239" s="15" t="s">
        <v>33</v>
      </c>
    </row>
    <row r="240" spans="1:41" ht="228">
      <c r="A240" s="11"/>
      <c r="B240" s="12" t="s">
        <v>964</v>
      </c>
      <c r="C240" s="11"/>
      <c r="D240" s="11"/>
      <c r="E240" s="11" t="s">
        <v>487</v>
      </c>
      <c r="F240" s="11" t="s">
        <v>961</v>
      </c>
      <c r="G240" s="13">
        <v>2013</v>
      </c>
      <c r="H240" s="11" t="s">
        <v>965</v>
      </c>
      <c r="I240" s="14">
        <v>33456</v>
      </c>
      <c r="J240" s="11" t="s">
        <v>45</v>
      </c>
      <c r="K240" s="11" t="s">
        <v>37</v>
      </c>
      <c r="L240" s="11" t="s">
        <v>38</v>
      </c>
      <c r="M240" s="11" t="s">
        <v>39</v>
      </c>
      <c r="N240" s="11" t="s">
        <v>963</v>
      </c>
      <c r="O240" s="11">
        <v>40.704727917909601</v>
      </c>
      <c r="P240" s="11">
        <v>-73.751893937587695</v>
      </c>
      <c r="Q240" s="11" t="s">
        <v>40</v>
      </c>
      <c r="R240" s="11" t="s">
        <v>41</v>
      </c>
      <c r="S240" s="11" t="s">
        <v>41</v>
      </c>
      <c r="T240" s="11" t="s">
        <v>41</v>
      </c>
      <c r="U240" s="30" t="s">
        <v>1650</v>
      </c>
      <c r="V240" s="11" t="s">
        <v>41</v>
      </c>
      <c r="W240" s="11" t="s">
        <v>63</v>
      </c>
      <c r="X240" s="14">
        <v>41313</v>
      </c>
      <c r="Y240" s="14" t="s">
        <v>41</v>
      </c>
      <c r="Z240" s="14">
        <v>41446</v>
      </c>
      <c r="AA240" s="14">
        <v>41458</v>
      </c>
      <c r="AB240" s="14"/>
      <c r="AC240" s="11"/>
      <c r="AD240" s="11">
        <v>21</v>
      </c>
      <c r="AE240" s="11">
        <v>133</v>
      </c>
      <c r="AF240" s="11" t="s">
        <v>41</v>
      </c>
      <c r="AG240" s="11" t="str">
        <f t="shared" si="2"/>
        <v>Sealed</v>
      </c>
      <c r="AH240" s="11"/>
      <c r="AI240" s="11"/>
      <c r="AJ240" s="15" t="s">
        <v>33</v>
      </c>
      <c r="AK240" s="11"/>
      <c r="AL240" s="15" t="s">
        <v>1084</v>
      </c>
      <c r="AM240" s="15" t="s">
        <v>1448</v>
      </c>
      <c r="AN240" s="11" t="s">
        <v>1174</v>
      </c>
      <c r="AO240" s="15" t="s">
        <v>33</v>
      </c>
    </row>
    <row r="241" spans="1:41" ht="228">
      <c r="A241" s="11"/>
      <c r="B241" s="12" t="s">
        <v>964</v>
      </c>
      <c r="C241" s="11"/>
      <c r="D241" s="11"/>
      <c r="E241" s="11" t="s">
        <v>487</v>
      </c>
      <c r="F241" s="11" t="s">
        <v>961</v>
      </c>
      <c r="G241" s="13">
        <v>2013</v>
      </c>
      <c r="H241" s="11" t="s">
        <v>966</v>
      </c>
      <c r="I241" s="14">
        <v>32781</v>
      </c>
      <c r="J241" s="11" t="s">
        <v>45</v>
      </c>
      <c r="K241" s="11" t="s">
        <v>37</v>
      </c>
      <c r="L241" s="11" t="s">
        <v>38</v>
      </c>
      <c r="M241" s="11" t="s">
        <v>39</v>
      </c>
      <c r="N241" s="11" t="s">
        <v>963</v>
      </c>
      <c r="O241" s="11">
        <v>40.704727917909601</v>
      </c>
      <c r="P241" s="11">
        <v>-73.751893937587695</v>
      </c>
      <c r="Q241" s="11" t="s">
        <v>40</v>
      </c>
      <c r="R241" s="11" t="s">
        <v>41</v>
      </c>
      <c r="S241" s="11" t="s">
        <v>41</v>
      </c>
      <c r="T241" s="11" t="s">
        <v>41</v>
      </c>
      <c r="U241" s="30" t="s">
        <v>1650</v>
      </c>
      <c r="V241" s="11" t="s">
        <v>41</v>
      </c>
      <c r="W241" s="11" t="s">
        <v>223</v>
      </c>
      <c r="X241" s="14">
        <v>41313</v>
      </c>
      <c r="Y241" s="14" t="s">
        <v>41</v>
      </c>
      <c r="Z241" s="14">
        <v>41446</v>
      </c>
      <c r="AA241" s="14">
        <v>41458</v>
      </c>
      <c r="AB241" s="14"/>
      <c r="AC241" s="11"/>
      <c r="AD241" s="11">
        <v>23</v>
      </c>
      <c r="AE241" s="11">
        <v>133</v>
      </c>
      <c r="AF241" s="11" t="s">
        <v>41</v>
      </c>
      <c r="AG241" s="11" t="str">
        <f t="shared" si="2"/>
        <v>Sealed</v>
      </c>
      <c r="AH241" s="11"/>
      <c r="AI241" s="11"/>
      <c r="AJ241" s="15" t="s">
        <v>33</v>
      </c>
      <c r="AK241" s="11"/>
      <c r="AL241" s="15" t="s">
        <v>1084</v>
      </c>
      <c r="AM241" s="15" t="s">
        <v>1449</v>
      </c>
      <c r="AN241" s="11" t="s">
        <v>1174</v>
      </c>
      <c r="AO241" s="15" t="s">
        <v>33</v>
      </c>
    </row>
    <row r="242" spans="1:41" ht="228">
      <c r="A242" s="11"/>
      <c r="B242" s="12" t="s">
        <v>964</v>
      </c>
      <c r="C242" s="11"/>
      <c r="D242" s="11"/>
      <c r="E242" s="11" t="s">
        <v>487</v>
      </c>
      <c r="F242" s="11" t="s">
        <v>961</v>
      </c>
      <c r="G242" s="13">
        <v>2013</v>
      </c>
      <c r="H242" s="11" t="s">
        <v>1175</v>
      </c>
      <c r="I242" s="14">
        <v>33492</v>
      </c>
      <c r="J242" s="11" t="s">
        <v>45</v>
      </c>
      <c r="K242" s="11" t="s">
        <v>37</v>
      </c>
      <c r="L242" s="11" t="s">
        <v>38</v>
      </c>
      <c r="M242" s="11" t="s">
        <v>39</v>
      </c>
      <c r="N242" s="11" t="s">
        <v>963</v>
      </c>
      <c r="O242" s="11">
        <v>40.704727917909601</v>
      </c>
      <c r="P242" s="11">
        <v>-73.751893937587695</v>
      </c>
      <c r="Q242" s="11" t="s">
        <v>40</v>
      </c>
      <c r="R242" s="11" t="s">
        <v>41</v>
      </c>
      <c r="S242" s="11" t="s">
        <v>41</v>
      </c>
      <c r="T242" s="11" t="s">
        <v>41</v>
      </c>
      <c r="U242" s="30" t="s">
        <v>1650</v>
      </c>
      <c r="V242" s="11" t="s">
        <v>41</v>
      </c>
      <c r="W242" s="11" t="s">
        <v>63</v>
      </c>
      <c r="X242" s="14">
        <v>41313</v>
      </c>
      <c r="Y242" s="14" t="s">
        <v>41</v>
      </c>
      <c r="Z242" s="14">
        <v>41446</v>
      </c>
      <c r="AA242" s="14">
        <v>41458</v>
      </c>
      <c r="AB242" s="14"/>
      <c r="AC242" s="11"/>
      <c r="AD242" s="11">
        <v>21</v>
      </c>
      <c r="AE242" s="11">
        <v>133</v>
      </c>
      <c r="AF242" s="11" t="s">
        <v>41</v>
      </c>
      <c r="AG242" s="11" t="str">
        <f t="shared" si="2"/>
        <v>Sealed</v>
      </c>
      <c r="AH242" s="11"/>
      <c r="AI242" s="11"/>
      <c r="AJ242" s="15" t="s">
        <v>33</v>
      </c>
      <c r="AK242" s="11"/>
      <c r="AL242" s="15" t="s">
        <v>1084</v>
      </c>
      <c r="AM242" s="15" t="s">
        <v>1450</v>
      </c>
      <c r="AN242" s="11" t="s">
        <v>1174</v>
      </c>
      <c r="AO242" s="15" t="s">
        <v>33</v>
      </c>
    </row>
    <row r="243" spans="1:41" ht="228">
      <c r="A243" s="11"/>
      <c r="B243" s="12" t="s">
        <v>970</v>
      </c>
      <c r="C243" s="11"/>
      <c r="D243" s="11"/>
      <c r="E243" s="11" t="s">
        <v>487</v>
      </c>
      <c r="F243" s="11" t="s">
        <v>967</v>
      </c>
      <c r="G243" s="13">
        <v>2013</v>
      </c>
      <c r="H243" s="11" t="s">
        <v>968</v>
      </c>
      <c r="I243" s="14">
        <v>33169</v>
      </c>
      <c r="J243" s="11" t="s">
        <v>951</v>
      </c>
      <c r="K243" s="11" t="s">
        <v>37</v>
      </c>
      <c r="L243" s="11" t="s">
        <v>38</v>
      </c>
      <c r="M243" s="11" t="s">
        <v>39</v>
      </c>
      <c r="N243" s="11" t="s">
        <v>969</v>
      </c>
      <c r="O243" s="11">
        <v>40.752822607755697</v>
      </c>
      <c r="P243" s="11">
        <v>-73.811941221356406</v>
      </c>
      <c r="Q243" s="11" t="s">
        <v>40</v>
      </c>
      <c r="R243" s="11" t="s">
        <v>41</v>
      </c>
      <c r="S243" s="11" t="s">
        <v>41</v>
      </c>
      <c r="T243" s="11" t="s">
        <v>41</v>
      </c>
      <c r="U243" s="30" t="s">
        <v>1651</v>
      </c>
      <c r="V243" s="11" t="s">
        <v>41</v>
      </c>
      <c r="W243" s="11" t="s">
        <v>42</v>
      </c>
      <c r="X243" s="14">
        <v>41310</v>
      </c>
      <c r="Y243" s="14" t="s">
        <v>41</v>
      </c>
      <c r="Z243" s="14">
        <v>41479</v>
      </c>
      <c r="AA243" s="14">
        <v>41484</v>
      </c>
      <c r="AB243" s="14"/>
      <c r="AC243" s="11"/>
      <c r="AD243" s="11">
        <v>22</v>
      </c>
      <c r="AE243" s="11">
        <v>169</v>
      </c>
      <c r="AF243" s="11" t="s">
        <v>41</v>
      </c>
      <c r="AG243" s="11" t="str">
        <f t="shared" si="2"/>
        <v>Sealed</v>
      </c>
      <c r="AH243" s="11"/>
      <c r="AI243" s="11"/>
      <c r="AJ243" s="15" t="s">
        <v>33</v>
      </c>
      <c r="AK243" s="11"/>
      <c r="AL243" s="15" t="s">
        <v>1084</v>
      </c>
      <c r="AM243" s="15" t="s">
        <v>1409</v>
      </c>
      <c r="AN243" s="11" t="s">
        <v>1172</v>
      </c>
      <c r="AO243" s="15" t="s">
        <v>33</v>
      </c>
    </row>
    <row r="244" spans="1:41" ht="144">
      <c r="A244" s="11"/>
      <c r="B244" s="12" t="s">
        <v>974</v>
      </c>
      <c r="C244" s="11"/>
      <c r="D244" s="11"/>
      <c r="E244" s="11" t="s">
        <v>487</v>
      </c>
      <c r="F244" s="11" t="s">
        <v>971</v>
      </c>
      <c r="G244" s="13">
        <v>2013</v>
      </c>
      <c r="H244" s="11" t="s">
        <v>972</v>
      </c>
      <c r="I244" s="14">
        <v>32901</v>
      </c>
      <c r="J244" s="11" t="s">
        <v>462</v>
      </c>
      <c r="K244" s="11" t="s">
        <v>39</v>
      </c>
      <c r="L244" s="11" t="s">
        <v>38</v>
      </c>
      <c r="M244" s="11" t="s">
        <v>39</v>
      </c>
      <c r="N244" s="11" t="s">
        <v>973</v>
      </c>
      <c r="O244" s="11">
        <v>40.730421999999997</v>
      </c>
      <c r="P244" s="11">
        <v>-73.710689000000002</v>
      </c>
      <c r="Q244" s="11" t="s">
        <v>40</v>
      </c>
      <c r="R244" s="11" t="s">
        <v>41</v>
      </c>
      <c r="S244" s="11" t="s">
        <v>41</v>
      </c>
      <c r="T244" s="11" t="s">
        <v>41</v>
      </c>
      <c r="U244" s="30" t="s">
        <v>1652</v>
      </c>
      <c r="V244" s="11" t="s">
        <v>41</v>
      </c>
      <c r="W244" s="11" t="s">
        <v>44</v>
      </c>
      <c r="X244" s="14">
        <v>41331</v>
      </c>
      <c r="Y244" s="14" t="s">
        <v>41</v>
      </c>
      <c r="Z244" s="14">
        <v>41479</v>
      </c>
      <c r="AA244" s="14">
        <v>41484</v>
      </c>
      <c r="AB244" s="14"/>
      <c r="AC244" s="11"/>
      <c r="AD244" s="11">
        <v>23</v>
      </c>
      <c r="AE244" s="11">
        <v>148</v>
      </c>
      <c r="AF244" s="11" t="s">
        <v>41</v>
      </c>
      <c r="AG244" s="11" t="str">
        <f t="shared" si="2"/>
        <v>Sealed</v>
      </c>
      <c r="AH244" s="11"/>
      <c r="AI244" s="11"/>
      <c r="AJ244" s="15" t="s">
        <v>33</v>
      </c>
      <c r="AK244" s="11"/>
      <c r="AL244" s="15" t="s">
        <v>1084</v>
      </c>
      <c r="AM244" s="19" t="s">
        <v>1451</v>
      </c>
      <c r="AN244" s="11" t="s">
        <v>1176</v>
      </c>
      <c r="AO244" s="15" t="s">
        <v>33</v>
      </c>
    </row>
    <row r="245" spans="1:41" ht="156">
      <c r="A245" s="11"/>
      <c r="B245" s="12" t="s">
        <v>974</v>
      </c>
      <c r="C245" s="11"/>
      <c r="D245" s="11"/>
      <c r="E245" s="11" t="s">
        <v>487</v>
      </c>
      <c r="F245" s="11" t="s">
        <v>971</v>
      </c>
      <c r="G245" s="13">
        <v>2013</v>
      </c>
      <c r="H245" s="11" t="s">
        <v>975</v>
      </c>
      <c r="I245" s="14">
        <v>21192</v>
      </c>
      <c r="J245" s="11" t="s">
        <v>462</v>
      </c>
      <c r="K245" s="11" t="s">
        <v>39</v>
      </c>
      <c r="L245" s="11" t="s">
        <v>38</v>
      </c>
      <c r="M245" s="11" t="s">
        <v>39</v>
      </c>
      <c r="N245" s="11" t="s">
        <v>973</v>
      </c>
      <c r="O245" s="11">
        <v>40.730421999999997</v>
      </c>
      <c r="P245" s="11">
        <v>-73.710689000000002</v>
      </c>
      <c r="Q245" s="11" t="s">
        <v>40</v>
      </c>
      <c r="R245" s="11" t="s">
        <v>41</v>
      </c>
      <c r="S245" s="11" t="s">
        <v>41</v>
      </c>
      <c r="T245" s="11" t="s">
        <v>41</v>
      </c>
      <c r="U245" s="30" t="s">
        <v>1653</v>
      </c>
      <c r="V245" s="11" t="s">
        <v>41</v>
      </c>
      <c r="W245" s="11" t="s">
        <v>44</v>
      </c>
      <c r="X245" s="14">
        <v>41331</v>
      </c>
      <c r="Y245" s="14" t="s">
        <v>41</v>
      </c>
      <c r="Z245" s="14">
        <v>41479</v>
      </c>
      <c r="AA245" s="14">
        <v>41484</v>
      </c>
      <c r="AB245" s="14"/>
      <c r="AC245" s="11"/>
      <c r="AD245" s="11">
        <v>55</v>
      </c>
      <c r="AE245" s="11">
        <v>148</v>
      </c>
      <c r="AF245" s="11" t="s">
        <v>41</v>
      </c>
      <c r="AG245" s="11" t="str">
        <f t="shared" si="2"/>
        <v>Sealed</v>
      </c>
      <c r="AH245" s="11"/>
      <c r="AI245" s="11"/>
      <c r="AJ245" s="15" t="s">
        <v>33</v>
      </c>
      <c r="AK245" s="11"/>
      <c r="AL245" s="15" t="s">
        <v>1084</v>
      </c>
      <c r="AM245" s="19" t="s">
        <v>1452</v>
      </c>
      <c r="AN245" s="11" t="s">
        <v>1176</v>
      </c>
      <c r="AO245" s="15" t="s">
        <v>33</v>
      </c>
    </row>
    <row r="246" spans="1:41" ht="204">
      <c r="A246" s="11"/>
      <c r="B246" s="12" t="s">
        <v>979</v>
      </c>
      <c r="C246" s="11"/>
      <c r="D246" s="11"/>
      <c r="E246" s="11" t="s">
        <v>487</v>
      </c>
      <c r="F246" s="11" t="s">
        <v>976</v>
      </c>
      <c r="G246" s="13">
        <v>2013</v>
      </c>
      <c r="H246" s="11" t="s">
        <v>977</v>
      </c>
      <c r="I246" s="14" t="s">
        <v>1064</v>
      </c>
      <c r="J246" s="11" t="s">
        <v>1064</v>
      </c>
      <c r="K246" s="11" t="s">
        <v>39</v>
      </c>
      <c r="L246" s="11" t="s">
        <v>38</v>
      </c>
      <c r="M246" s="11" t="s">
        <v>37</v>
      </c>
      <c r="N246" s="11" t="s">
        <v>978</v>
      </c>
      <c r="O246" s="11">
        <v>40.754614323377602</v>
      </c>
      <c r="P246" s="11">
        <v>-73.944280073046698</v>
      </c>
      <c r="Q246" s="11" t="s">
        <v>40</v>
      </c>
      <c r="R246" s="11" t="s">
        <v>158</v>
      </c>
      <c r="S246" s="11" t="s">
        <v>48</v>
      </c>
      <c r="T246" s="11" t="s">
        <v>48</v>
      </c>
      <c r="U246" s="30" t="s">
        <v>1654</v>
      </c>
      <c r="V246" s="11" t="s">
        <v>158</v>
      </c>
      <c r="W246" s="11" t="s">
        <v>44</v>
      </c>
      <c r="X246" s="14">
        <v>41409</v>
      </c>
      <c r="Y246" s="14" t="s">
        <v>158</v>
      </c>
      <c r="Z246" s="14">
        <v>41480</v>
      </c>
      <c r="AA246" s="14">
        <v>41484</v>
      </c>
      <c r="AB246" s="14"/>
      <c r="AC246" s="11"/>
      <c r="AD246" s="11" t="s">
        <v>1064</v>
      </c>
      <c r="AE246" s="11">
        <v>71</v>
      </c>
      <c r="AF246" s="11" t="s">
        <v>122</v>
      </c>
      <c r="AG246" s="11" t="str">
        <f t="shared" si="2"/>
        <v>No record of case</v>
      </c>
      <c r="AH246" s="11"/>
      <c r="AI246" s="11"/>
      <c r="AJ246" s="15" t="s">
        <v>1077</v>
      </c>
      <c r="AK246" s="11"/>
      <c r="AL246" s="15" t="s">
        <v>1077</v>
      </c>
      <c r="AM246" s="15" t="s">
        <v>158</v>
      </c>
      <c r="AN246" s="11" t="s">
        <v>1177</v>
      </c>
      <c r="AO246" s="15" t="s">
        <v>1077</v>
      </c>
    </row>
    <row r="247" spans="1:41" ht="204">
      <c r="A247" s="11"/>
      <c r="B247" s="12" t="s">
        <v>979</v>
      </c>
      <c r="C247" s="11"/>
      <c r="D247" s="11"/>
      <c r="E247" s="11" t="s">
        <v>487</v>
      </c>
      <c r="F247" s="11" t="s">
        <v>976</v>
      </c>
      <c r="G247" s="13">
        <v>2013</v>
      </c>
      <c r="H247" s="11" t="s">
        <v>980</v>
      </c>
      <c r="I247" s="14">
        <v>25848</v>
      </c>
      <c r="J247" s="11" t="s">
        <v>45</v>
      </c>
      <c r="K247" s="11" t="s">
        <v>39</v>
      </c>
      <c r="L247" s="11" t="s">
        <v>38</v>
      </c>
      <c r="M247" s="11" t="s">
        <v>37</v>
      </c>
      <c r="N247" s="11" t="s">
        <v>978</v>
      </c>
      <c r="O247" s="11">
        <v>40.754614323377602</v>
      </c>
      <c r="P247" s="11">
        <v>-73.944280073046698</v>
      </c>
      <c r="Q247" s="11" t="s">
        <v>40</v>
      </c>
      <c r="R247" s="11" t="s">
        <v>427</v>
      </c>
      <c r="S247" s="11" t="s">
        <v>47</v>
      </c>
      <c r="T247" s="11" t="s">
        <v>640</v>
      </c>
      <c r="U247" s="30" t="s">
        <v>1654</v>
      </c>
      <c r="V247" s="11" t="s">
        <v>47</v>
      </c>
      <c r="W247" s="11" t="s">
        <v>44</v>
      </c>
      <c r="X247" s="14">
        <v>41409</v>
      </c>
      <c r="Y247" s="14">
        <v>41410</v>
      </c>
      <c r="Z247" s="14">
        <v>41480</v>
      </c>
      <c r="AA247" s="14">
        <v>41484</v>
      </c>
      <c r="AB247" s="14"/>
      <c r="AC247" s="11"/>
      <c r="AD247" s="11">
        <v>42</v>
      </c>
      <c r="AE247" s="11">
        <v>71</v>
      </c>
      <c r="AF247" s="11" t="s">
        <v>1068</v>
      </c>
      <c r="AG247" s="11" t="s">
        <v>1068</v>
      </c>
      <c r="AH247" s="11"/>
      <c r="AI247" s="11"/>
      <c r="AJ247" s="15" t="s">
        <v>33</v>
      </c>
      <c r="AK247" s="11"/>
      <c r="AL247" s="15" t="s">
        <v>1084</v>
      </c>
      <c r="AM247" s="15" t="s">
        <v>1179</v>
      </c>
      <c r="AN247" s="11" t="s">
        <v>1178</v>
      </c>
      <c r="AO247" s="15" t="s">
        <v>1077</v>
      </c>
    </row>
    <row r="248" spans="1:41" ht="228">
      <c r="A248" s="11"/>
      <c r="B248" s="12" t="s">
        <v>984</v>
      </c>
      <c r="C248" s="11"/>
      <c r="D248" s="11"/>
      <c r="E248" s="11" t="s">
        <v>487</v>
      </c>
      <c r="F248" s="11" t="s">
        <v>981</v>
      </c>
      <c r="G248" s="13">
        <v>2013</v>
      </c>
      <c r="H248" s="11" t="s">
        <v>982</v>
      </c>
      <c r="I248" s="14">
        <v>26525</v>
      </c>
      <c r="J248" s="11" t="s">
        <v>45</v>
      </c>
      <c r="K248" s="11" t="s">
        <v>37</v>
      </c>
      <c r="L248" s="11" t="s">
        <v>38</v>
      </c>
      <c r="M248" s="11" t="s">
        <v>37</v>
      </c>
      <c r="N248" s="11" t="s">
        <v>983</v>
      </c>
      <c r="O248" s="11">
        <v>40.6967993080616</v>
      </c>
      <c r="P248" s="11">
        <v>-73.760996013879804</v>
      </c>
      <c r="Q248" s="11" t="s">
        <v>40</v>
      </c>
      <c r="R248" s="11" t="s">
        <v>41</v>
      </c>
      <c r="S248" s="11" t="s">
        <v>41</v>
      </c>
      <c r="T248" s="11" t="s">
        <v>41</v>
      </c>
      <c r="U248" s="30" t="s">
        <v>1670</v>
      </c>
      <c r="V248" s="11" t="s">
        <v>41</v>
      </c>
      <c r="W248" s="11" t="s">
        <v>44</v>
      </c>
      <c r="X248" s="14">
        <v>41089</v>
      </c>
      <c r="Y248" s="14" t="s">
        <v>41</v>
      </c>
      <c r="Z248" s="14">
        <v>41298</v>
      </c>
      <c r="AA248" s="14">
        <v>41835</v>
      </c>
      <c r="AB248" s="14"/>
      <c r="AC248" s="11"/>
      <c r="AD248" s="11">
        <v>41</v>
      </c>
      <c r="AE248" s="11">
        <v>209</v>
      </c>
      <c r="AF248" s="11" t="s">
        <v>41</v>
      </c>
      <c r="AG248" s="11" t="str">
        <f>AF248</f>
        <v>Sealed</v>
      </c>
      <c r="AH248" s="11"/>
      <c r="AI248" s="11"/>
      <c r="AJ248" s="15" t="s">
        <v>33</v>
      </c>
      <c r="AK248" s="11"/>
      <c r="AL248" s="15" t="s">
        <v>1084</v>
      </c>
      <c r="AM248" s="18" t="s">
        <v>1465</v>
      </c>
      <c r="AN248" s="11" t="s">
        <v>1180</v>
      </c>
      <c r="AO248" s="15" t="s">
        <v>33</v>
      </c>
    </row>
    <row r="249" spans="1:41" ht="192">
      <c r="A249" s="11"/>
      <c r="B249" s="12" t="s">
        <v>988</v>
      </c>
      <c r="C249" s="11"/>
      <c r="D249" s="11"/>
      <c r="E249" s="11" t="s">
        <v>487</v>
      </c>
      <c r="F249" s="11" t="s">
        <v>985</v>
      </c>
      <c r="G249" s="13">
        <v>2014</v>
      </c>
      <c r="H249" s="11" t="s">
        <v>986</v>
      </c>
      <c r="I249" s="14">
        <v>32168</v>
      </c>
      <c r="J249" s="11" t="s">
        <v>45</v>
      </c>
      <c r="K249" s="11" t="s">
        <v>39</v>
      </c>
      <c r="L249" s="11" t="s">
        <v>38</v>
      </c>
      <c r="M249" s="11" t="s">
        <v>39</v>
      </c>
      <c r="N249" s="11" t="s">
        <v>987</v>
      </c>
      <c r="O249" s="11">
        <v>40.754364877939203</v>
      </c>
      <c r="P249" s="11">
        <v>-73.833087086677594</v>
      </c>
      <c r="Q249" s="11" t="s">
        <v>40</v>
      </c>
      <c r="R249" s="11" t="s">
        <v>46</v>
      </c>
      <c r="S249" s="11" t="s">
        <v>53</v>
      </c>
      <c r="T249" s="11" t="s">
        <v>54</v>
      </c>
      <c r="U249" s="16" t="s">
        <v>1655</v>
      </c>
      <c r="V249" s="11" t="s">
        <v>55</v>
      </c>
      <c r="W249" s="11" t="s">
        <v>63</v>
      </c>
      <c r="X249" s="14">
        <v>41443</v>
      </c>
      <c r="Y249" s="14">
        <v>41565</v>
      </c>
      <c r="Z249" s="14">
        <v>41669</v>
      </c>
      <c r="AA249" s="14">
        <v>41674</v>
      </c>
      <c r="AB249" s="14"/>
      <c r="AC249" s="11"/>
      <c r="AD249" s="11">
        <v>26</v>
      </c>
      <c r="AE249" s="11">
        <v>226</v>
      </c>
      <c r="AF249" s="11" t="s">
        <v>1068</v>
      </c>
      <c r="AG249" s="11" t="s">
        <v>1068</v>
      </c>
      <c r="AH249" s="11"/>
      <c r="AI249" s="11"/>
      <c r="AK249" s="11"/>
      <c r="AL249" s="15" t="s">
        <v>1077</v>
      </c>
      <c r="AN249" s="11" t="s">
        <v>1351</v>
      </c>
      <c r="AO249" s="15" t="s">
        <v>1077</v>
      </c>
    </row>
    <row r="250" spans="1:41" ht="409">
      <c r="A250" s="11"/>
      <c r="B250" s="12" t="s">
        <v>499</v>
      </c>
      <c r="C250" s="11" t="s">
        <v>33</v>
      </c>
      <c r="D250" s="11" t="s">
        <v>33</v>
      </c>
      <c r="E250" s="11" t="s">
        <v>487</v>
      </c>
      <c r="F250" s="11" t="s">
        <v>494</v>
      </c>
      <c r="G250" s="13" t="s">
        <v>79</v>
      </c>
      <c r="H250" s="11" t="s">
        <v>495</v>
      </c>
      <c r="I250" s="14">
        <v>30385</v>
      </c>
      <c r="J250" s="11" t="s">
        <v>45</v>
      </c>
      <c r="K250" s="11" t="s">
        <v>39</v>
      </c>
      <c r="L250" s="11" t="s">
        <v>38</v>
      </c>
      <c r="M250" s="11" t="s">
        <v>39</v>
      </c>
      <c r="N250" s="11" t="s">
        <v>496</v>
      </c>
      <c r="O250" s="11">
        <v>40.678703784942599</v>
      </c>
      <c r="P250" s="11">
        <v>-73.761561959981904</v>
      </c>
      <c r="Q250" s="11" t="s">
        <v>40</v>
      </c>
      <c r="R250" s="11" t="s">
        <v>41</v>
      </c>
      <c r="S250" s="11" t="s">
        <v>41</v>
      </c>
      <c r="T250" s="11" t="s">
        <v>41</v>
      </c>
      <c r="U250" s="11" t="s">
        <v>1519</v>
      </c>
      <c r="V250" s="11" t="s">
        <v>41</v>
      </c>
      <c r="W250" s="11" t="s">
        <v>63</v>
      </c>
      <c r="X250" s="14">
        <v>41348</v>
      </c>
      <c r="Y250" s="14" t="s">
        <v>41</v>
      </c>
      <c r="Z250" s="14">
        <v>41523</v>
      </c>
      <c r="AA250" s="14">
        <v>41526</v>
      </c>
      <c r="AB250" s="14"/>
      <c r="AC250" s="11"/>
      <c r="AD250" s="11">
        <v>30</v>
      </c>
      <c r="AE250" s="11">
        <v>175</v>
      </c>
      <c r="AF250" s="11" t="s">
        <v>41</v>
      </c>
      <c r="AG250" s="11" t="str">
        <f>AF250</f>
        <v>Sealed</v>
      </c>
      <c r="AH250" s="11" t="s">
        <v>102</v>
      </c>
      <c r="AI250" s="11" t="s">
        <v>497</v>
      </c>
      <c r="AJ250" s="11" t="s">
        <v>33</v>
      </c>
      <c r="AK250" s="11" t="s">
        <v>498</v>
      </c>
      <c r="AL250" s="11" t="s">
        <v>1084</v>
      </c>
      <c r="AM250" s="15" t="s">
        <v>1410</v>
      </c>
      <c r="AN250" s="11" t="s">
        <v>1181</v>
      </c>
      <c r="AO250" s="15" t="s">
        <v>33</v>
      </c>
    </row>
    <row r="251" spans="1:41" ht="409">
      <c r="A251" s="11"/>
      <c r="B251" s="12" t="s">
        <v>504</v>
      </c>
      <c r="C251" s="11"/>
      <c r="D251" s="11" t="s">
        <v>33</v>
      </c>
      <c r="E251" s="11" t="s">
        <v>487</v>
      </c>
      <c r="F251" s="11" t="s">
        <v>500</v>
      </c>
      <c r="G251" s="13" t="s">
        <v>79</v>
      </c>
      <c r="H251" s="11" t="s">
        <v>1182</v>
      </c>
      <c r="I251" s="14">
        <v>20627</v>
      </c>
      <c r="J251" s="11" t="s">
        <v>43</v>
      </c>
      <c r="K251" s="11" t="s">
        <v>39</v>
      </c>
      <c r="L251" s="11" t="s">
        <v>38</v>
      </c>
      <c r="M251" s="11" t="s">
        <v>37</v>
      </c>
      <c r="N251" s="11" t="s">
        <v>501</v>
      </c>
      <c r="O251" s="11">
        <v>40.704021453857401</v>
      </c>
      <c r="P251" s="11">
        <v>-73.910255432128906</v>
      </c>
      <c r="Q251" s="11" t="s">
        <v>40</v>
      </c>
      <c r="R251" s="11" t="s">
        <v>41</v>
      </c>
      <c r="S251" s="11" t="s">
        <v>41</v>
      </c>
      <c r="T251" s="11" t="s">
        <v>41</v>
      </c>
      <c r="U251" s="11" t="s">
        <v>1520</v>
      </c>
      <c r="V251" s="11" t="s">
        <v>41</v>
      </c>
      <c r="W251" s="11" t="s">
        <v>44</v>
      </c>
      <c r="X251" s="14">
        <v>41052</v>
      </c>
      <c r="Y251" s="14" t="s">
        <v>41</v>
      </c>
      <c r="Z251" s="14">
        <v>41277</v>
      </c>
      <c r="AA251" s="14">
        <v>41292</v>
      </c>
      <c r="AB251" s="14"/>
      <c r="AC251" s="11"/>
      <c r="AD251" s="11">
        <v>56</v>
      </c>
      <c r="AE251" s="11">
        <v>225</v>
      </c>
      <c r="AF251" s="11" t="s">
        <v>41</v>
      </c>
      <c r="AG251" s="11" t="str">
        <f>AF251</f>
        <v>Sealed</v>
      </c>
      <c r="AH251" s="11"/>
      <c r="AI251" s="11" t="s">
        <v>502</v>
      </c>
      <c r="AJ251" s="11" t="s">
        <v>33</v>
      </c>
      <c r="AK251" s="11" t="s">
        <v>503</v>
      </c>
      <c r="AL251" s="11" t="s">
        <v>1084</v>
      </c>
      <c r="AM251" s="15" t="s">
        <v>1428</v>
      </c>
      <c r="AN251" s="11" t="s">
        <v>1183</v>
      </c>
      <c r="AO251" s="15" t="s">
        <v>33</v>
      </c>
    </row>
    <row r="252" spans="1:41" ht="409">
      <c r="A252" s="11"/>
      <c r="B252" s="12" t="s">
        <v>511</v>
      </c>
      <c r="C252" s="11"/>
      <c r="D252" s="11" t="s">
        <v>33</v>
      </c>
      <c r="E252" s="11" t="s">
        <v>487</v>
      </c>
      <c r="F252" s="11" t="s">
        <v>505</v>
      </c>
      <c r="G252" s="13" t="s">
        <v>79</v>
      </c>
      <c r="H252" s="11" t="s">
        <v>506</v>
      </c>
      <c r="I252" s="14">
        <v>29333</v>
      </c>
      <c r="J252" s="11" t="s">
        <v>45</v>
      </c>
      <c r="K252" s="11" t="s">
        <v>39</v>
      </c>
      <c r="L252" s="11" t="s">
        <v>38</v>
      </c>
      <c r="M252" s="11" t="s">
        <v>37</v>
      </c>
      <c r="N252" s="11" t="s">
        <v>507</v>
      </c>
      <c r="O252" s="11">
        <v>40.693200454115903</v>
      </c>
      <c r="P252" s="11">
        <v>-73.8021437823772</v>
      </c>
      <c r="Q252" s="11" t="s">
        <v>40</v>
      </c>
      <c r="R252" s="11" t="s">
        <v>46</v>
      </c>
      <c r="S252" s="11" t="s">
        <v>82</v>
      </c>
      <c r="T252" s="11" t="s">
        <v>54</v>
      </c>
      <c r="U252" s="11" t="s">
        <v>508</v>
      </c>
      <c r="V252" s="11" t="s">
        <v>55</v>
      </c>
      <c r="W252" s="11" t="s">
        <v>44</v>
      </c>
      <c r="X252" s="14">
        <v>41327</v>
      </c>
      <c r="Y252" s="14">
        <v>41341</v>
      </c>
      <c r="Z252" s="14">
        <v>41548</v>
      </c>
      <c r="AA252" s="14">
        <v>41550</v>
      </c>
      <c r="AB252" s="14"/>
      <c r="AC252" s="11"/>
      <c r="AD252" s="11">
        <v>33</v>
      </c>
      <c r="AE252" s="11">
        <v>221</v>
      </c>
      <c r="AF252" s="11" t="s">
        <v>1068</v>
      </c>
      <c r="AG252" s="11" t="s">
        <v>1068</v>
      </c>
      <c r="AH252" s="11"/>
      <c r="AI252" s="11" t="s">
        <v>509</v>
      </c>
      <c r="AK252" s="11" t="s">
        <v>510</v>
      </c>
      <c r="AL252" s="15" t="s">
        <v>1077</v>
      </c>
      <c r="AN252" s="11" t="s">
        <v>1352</v>
      </c>
      <c r="AO252" s="15" t="s">
        <v>1077</v>
      </c>
    </row>
    <row r="253" spans="1:41" ht="204">
      <c r="A253" s="11"/>
      <c r="B253" s="12" t="s">
        <v>991</v>
      </c>
      <c r="C253" s="11"/>
      <c r="D253" s="11"/>
      <c r="E253" s="11" t="s">
        <v>487</v>
      </c>
      <c r="F253" s="11" t="s">
        <v>989</v>
      </c>
      <c r="G253" s="13">
        <v>2013</v>
      </c>
      <c r="H253" s="11" t="s">
        <v>1184</v>
      </c>
      <c r="I253" s="14">
        <v>33883</v>
      </c>
      <c r="J253" s="11" t="s">
        <v>462</v>
      </c>
      <c r="K253" s="11" t="s">
        <v>39</v>
      </c>
      <c r="L253" s="11" t="s">
        <v>38</v>
      </c>
      <c r="M253" s="11" t="s">
        <v>37</v>
      </c>
      <c r="N253" s="11" t="s">
        <v>990</v>
      </c>
      <c r="O253" s="11">
        <v>40.703655034303701</v>
      </c>
      <c r="P253" s="11">
        <v>-73.870212212204905</v>
      </c>
      <c r="Q253" s="11" t="s">
        <v>40</v>
      </c>
      <c r="R253" s="11" t="s">
        <v>41</v>
      </c>
      <c r="S253" s="11" t="s">
        <v>41</v>
      </c>
      <c r="T253" s="11" t="s">
        <v>41</v>
      </c>
      <c r="U253" s="30" t="s">
        <v>1656</v>
      </c>
      <c r="V253" s="11" t="s">
        <v>41</v>
      </c>
      <c r="W253" s="11" t="s">
        <v>63</v>
      </c>
      <c r="X253" s="14">
        <v>41061</v>
      </c>
      <c r="Y253" s="14" t="s">
        <v>41</v>
      </c>
      <c r="Z253" s="14">
        <v>41303</v>
      </c>
      <c r="AA253" s="14">
        <v>42036</v>
      </c>
      <c r="AB253" s="14"/>
      <c r="AC253" s="11"/>
      <c r="AD253" s="11">
        <v>22</v>
      </c>
      <c r="AE253" s="11">
        <v>242</v>
      </c>
      <c r="AF253" s="11" t="s">
        <v>41</v>
      </c>
      <c r="AG253" s="11" t="str">
        <f t="shared" ref="AG253:AG262" si="3">AF253</f>
        <v>Sealed</v>
      </c>
      <c r="AH253" s="11"/>
      <c r="AI253" s="11"/>
      <c r="AJ253" s="11" t="s">
        <v>33</v>
      </c>
      <c r="AK253" s="11"/>
      <c r="AL253" s="11" t="s">
        <v>1084</v>
      </c>
      <c r="AM253" s="11" t="s">
        <v>1427</v>
      </c>
      <c r="AN253" s="11" t="s">
        <v>1185</v>
      </c>
      <c r="AO253" s="15" t="s">
        <v>33</v>
      </c>
    </row>
    <row r="254" spans="1:41" ht="264">
      <c r="A254" s="11"/>
      <c r="B254" s="12" t="s">
        <v>995</v>
      </c>
      <c r="C254" s="11"/>
      <c r="D254" s="11"/>
      <c r="E254" s="11" t="s">
        <v>487</v>
      </c>
      <c r="F254" s="11" t="s">
        <v>992</v>
      </c>
      <c r="G254" s="13">
        <v>2013</v>
      </c>
      <c r="H254" s="11" t="s">
        <v>996</v>
      </c>
      <c r="I254" s="14" t="s">
        <v>1064</v>
      </c>
      <c r="J254" s="11" t="s">
        <v>1064</v>
      </c>
      <c r="K254" s="11" t="s">
        <v>39</v>
      </c>
      <c r="L254" s="11" t="s">
        <v>38</v>
      </c>
      <c r="M254" s="11" t="s">
        <v>39</v>
      </c>
      <c r="N254" s="11" t="s">
        <v>994</v>
      </c>
      <c r="O254" s="11">
        <v>40.687658339738803</v>
      </c>
      <c r="P254" s="11">
        <v>-73.778549060225501</v>
      </c>
      <c r="Q254" s="11" t="s">
        <v>40</v>
      </c>
      <c r="R254" s="11" t="s">
        <v>41</v>
      </c>
      <c r="S254" s="11" t="s">
        <v>41</v>
      </c>
      <c r="T254" s="11" t="s">
        <v>41</v>
      </c>
      <c r="U254" s="30" t="s">
        <v>1657</v>
      </c>
      <c r="V254" s="11" t="s">
        <v>41</v>
      </c>
      <c r="W254" s="11" t="s">
        <v>42</v>
      </c>
      <c r="X254" s="14">
        <v>41341</v>
      </c>
      <c r="Y254" s="14" t="s">
        <v>41</v>
      </c>
      <c r="Z254" s="14">
        <v>41568</v>
      </c>
      <c r="AA254" s="14">
        <v>41568</v>
      </c>
      <c r="AB254" s="14"/>
      <c r="AC254" s="11"/>
      <c r="AD254" s="11" t="s">
        <v>1064</v>
      </c>
      <c r="AE254" s="11">
        <v>227</v>
      </c>
      <c r="AF254" s="11" t="s">
        <v>41</v>
      </c>
      <c r="AG254" s="11" t="str">
        <f t="shared" si="3"/>
        <v>Sealed</v>
      </c>
      <c r="AH254" s="11"/>
      <c r="AI254" s="11"/>
      <c r="AJ254" s="11" t="s">
        <v>1078</v>
      </c>
      <c r="AK254" s="11"/>
      <c r="AL254" s="11" t="s">
        <v>1084</v>
      </c>
      <c r="AM254" s="18" t="s">
        <v>1078</v>
      </c>
      <c r="AN254" s="11" t="s">
        <v>1172</v>
      </c>
      <c r="AO254" s="15" t="s">
        <v>33</v>
      </c>
    </row>
    <row r="255" spans="1:41" ht="264">
      <c r="A255" s="11"/>
      <c r="B255" s="12" t="s">
        <v>995</v>
      </c>
      <c r="C255" s="11"/>
      <c r="D255" s="11"/>
      <c r="E255" s="11" t="s">
        <v>487</v>
      </c>
      <c r="F255" s="11" t="s">
        <v>992</v>
      </c>
      <c r="G255" s="13">
        <v>2013</v>
      </c>
      <c r="H255" s="11" t="s">
        <v>997</v>
      </c>
      <c r="I255" s="14" t="s">
        <v>1064</v>
      </c>
      <c r="J255" s="11" t="s">
        <v>1064</v>
      </c>
      <c r="K255" s="11" t="s">
        <v>39</v>
      </c>
      <c r="L255" s="11" t="s">
        <v>38</v>
      </c>
      <c r="M255" s="11" t="s">
        <v>39</v>
      </c>
      <c r="N255" s="11" t="s">
        <v>994</v>
      </c>
      <c r="O255" s="11">
        <v>40.687658339738803</v>
      </c>
      <c r="P255" s="11">
        <v>-73.778549060225501</v>
      </c>
      <c r="Q255" s="11" t="s">
        <v>40</v>
      </c>
      <c r="R255" s="11" t="s">
        <v>41</v>
      </c>
      <c r="S255" s="11" t="s">
        <v>41</v>
      </c>
      <c r="T255" s="11" t="s">
        <v>41</v>
      </c>
      <c r="U255" s="30" t="s">
        <v>1657</v>
      </c>
      <c r="V255" s="11" t="s">
        <v>41</v>
      </c>
      <c r="W255" s="11" t="s">
        <v>42</v>
      </c>
      <c r="X255" s="14">
        <v>41341</v>
      </c>
      <c r="Y255" s="14" t="s">
        <v>41</v>
      </c>
      <c r="Z255" s="14">
        <v>41568</v>
      </c>
      <c r="AA255" s="14">
        <v>41568</v>
      </c>
      <c r="AB255" s="14"/>
      <c r="AC255" s="11"/>
      <c r="AD255" s="11" t="s">
        <v>1064</v>
      </c>
      <c r="AE255" s="11">
        <v>227</v>
      </c>
      <c r="AF255" s="11" t="s">
        <v>41</v>
      </c>
      <c r="AG255" s="11" t="str">
        <f t="shared" si="3"/>
        <v>Sealed</v>
      </c>
      <c r="AH255" s="11"/>
      <c r="AI255" s="11"/>
      <c r="AJ255" s="11" t="s">
        <v>1078</v>
      </c>
      <c r="AK255" s="11"/>
      <c r="AL255" s="11" t="s">
        <v>1084</v>
      </c>
      <c r="AM255" s="18" t="s">
        <v>1078</v>
      </c>
      <c r="AN255" s="11" t="s">
        <v>1172</v>
      </c>
      <c r="AO255" s="15" t="s">
        <v>33</v>
      </c>
    </row>
    <row r="256" spans="1:41" ht="264">
      <c r="A256" s="11"/>
      <c r="B256" s="12" t="s">
        <v>995</v>
      </c>
      <c r="C256" s="11"/>
      <c r="D256" s="11"/>
      <c r="E256" s="11" t="s">
        <v>487</v>
      </c>
      <c r="F256" s="11" t="s">
        <v>992</v>
      </c>
      <c r="G256" s="13">
        <v>2013</v>
      </c>
      <c r="H256" s="11" t="s">
        <v>998</v>
      </c>
      <c r="I256" s="14" t="s">
        <v>1064</v>
      </c>
      <c r="J256" s="11" t="s">
        <v>1064</v>
      </c>
      <c r="K256" s="11" t="s">
        <v>39</v>
      </c>
      <c r="L256" s="11" t="s">
        <v>38</v>
      </c>
      <c r="M256" s="11" t="s">
        <v>39</v>
      </c>
      <c r="N256" s="11" t="s">
        <v>994</v>
      </c>
      <c r="O256" s="11">
        <v>40.687658339738803</v>
      </c>
      <c r="P256" s="11">
        <v>-73.778549060225501</v>
      </c>
      <c r="Q256" s="11" t="s">
        <v>40</v>
      </c>
      <c r="R256" s="11" t="s">
        <v>41</v>
      </c>
      <c r="S256" s="11" t="s">
        <v>41</v>
      </c>
      <c r="T256" s="11" t="s">
        <v>41</v>
      </c>
      <c r="U256" s="30" t="s">
        <v>1657</v>
      </c>
      <c r="V256" s="11" t="s">
        <v>41</v>
      </c>
      <c r="W256" s="11" t="s">
        <v>42</v>
      </c>
      <c r="X256" s="14">
        <v>41341</v>
      </c>
      <c r="Y256" s="14" t="s">
        <v>41</v>
      </c>
      <c r="Z256" s="14">
        <v>41568</v>
      </c>
      <c r="AA256" s="14">
        <v>41568</v>
      </c>
      <c r="AB256" s="14"/>
      <c r="AC256" s="11"/>
      <c r="AD256" s="11" t="s">
        <v>1064</v>
      </c>
      <c r="AE256" s="11">
        <v>227</v>
      </c>
      <c r="AF256" s="11" t="s">
        <v>41</v>
      </c>
      <c r="AG256" s="11" t="str">
        <f t="shared" si="3"/>
        <v>Sealed</v>
      </c>
      <c r="AH256" s="11"/>
      <c r="AI256" s="11"/>
      <c r="AJ256" s="11" t="s">
        <v>1078</v>
      </c>
      <c r="AK256" s="11"/>
      <c r="AL256" s="11" t="s">
        <v>1084</v>
      </c>
      <c r="AM256" s="18" t="s">
        <v>1078</v>
      </c>
      <c r="AN256" s="11" t="s">
        <v>1172</v>
      </c>
      <c r="AO256" s="15" t="s">
        <v>33</v>
      </c>
    </row>
    <row r="257" spans="1:41" ht="264">
      <c r="A257" s="11"/>
      <c r="B257" s="12" t="s">
        <v>995</v>
      </c>
      <c r="C257" s="11"/>
      <c r="D257" s="11"/>
      <c r="E257" s="11" t="s">
        <v>487</v>
      </c>
      <c r="F257" s="11" t="s">
        <v>992</v>
      </c>
      <c r="G257" s="13">
        <v>2013</v>
      </c>
      <c r="H257" s="11" t="s">
        <v>999</v>
      </c>
      <c r="I257" s="14" t="s">
        <v>1064</v>
      </c>
      <c r="J257" s="11" t="s">
        <v>1064</v>
      </c>
      <c r="K257" s="11" t="s">
        <v>39</v>
      </c>
      <c r="L257" s="11" t="s">
        <v>38</v>
      </c>
      <c r="M257" s="11" t="s">
        <v>39</v>
      </c>
      <c r="N257" s="11" t="s">
        <v>994</v>
      </c>
      <c r="O257" s="11">
        <v>40.687658339738803</v>
      </c>
      <c r="P257" s="11">
        <v>-73.778549060225501</v>
      </c>
      <c r="Q257" s="11" t="s">
        <v>40</v>
      </c>
      <c r="R257" s="11" t="s">
        <v>41</v>
      </c>
      <c r="S257" s="11" t="s">
        <v>41</v>
      </c>
      <c r="T257" s="11" t="s">
        <v>41</v>
      </c>
      <c r="U257" s="30" t="s">
        <v>1657</v>
      </c>
      <c r="V257" s="11" t="s">
        <v>41</v>
      </c>
      <c r="W257" s="11" t="s">
        <v>42</v>
      </c>
      <c r="X257" s="14">
        <v>41341</v>
      </c>
      <c r="Y257" s="14" t="s">
        <v>41</v>
      </c>
      <c r="Z257" s="14">
        <v>41568</v>
      </c>
      <c r="AA257" s="14">
        <v>41568</v>
      </c>
      <c r="AB257" s="14"/>
      <c r="AC257" s="11"/>
      <c r="AD257" s="11" t="s">
        <v>1064</v>
      </c>
      <c r="AE257" s="11">
        <v>227</v>
      </c>
      <c r="AF257" s="11" t="s">
        <v>41</v>
      </c>
      <c r="AG257" s="11" t="str">
        <f t="shared" si="3"/>
        <v>Sealed</v>
      </c>
      <c r="AH257" s="11"/>
      <c r="AI257" s="11"/>
      <c r="AJ257" s="11" t="s">
        <v>1078</v>
      </c>
      <c r="AK257" s="11"/>
      <c r="AL257" s="11" t="s">
        <v>1084</v>
      </c>
      <c r="AM257" s="18" t="s">
        <v>1078</v>
      </c>
      <c r="AN257" s="11" t="s">
        <v>1172</v>
      </c>
      <c r="AO257" s="15" t="s">
        <v>33</v>
      </c>
    </row>
    <row r="258" spans="1:41" ht="264">
      <c r="A258" s="11"/>
      <c r="B258" s="12" t="s">
        <v>995</v>
      </c>
      <c r="C258" s="11"/>
      <c r="D258" s="11"/>
      <c r="E258" s="11" t="s">
        <v>487</v>
      </c>
      <c r="F258" s="11" t="s">
        <v>992</v>
      </c>
      <c r="G258" s="13">
        <v>2013</v>
      </c>
      <c r="H258" s="11" t="s">
        <v>1000</v>
      </c>
      <c r="I258" s="14" t="s">
        <v>1064</v>
      </c>
      <c r="J258" s="11" t="s">
        <v>1064</v>
      </c>
      <c r="K258" s="11" t="s">
        <v>39</v>
      </c>
      <c r="L258" s="11" t="s">
        <v>38</v>
      </c>
      <c r="M258" s="11" t="s">
        <v>39</v>
      </c>
      <c r="N258" s="11" t="s">
        <v>994</v>
      </c>
      <c r="O258" s="11">
        <v>40.687658339738803</v>
      </c>
      <c r="P258" s="11">
        <v>-73.778549060225501</v>
      </c>
      <c r="Q258" s="11" t="s">
        <v>40</v>
      </c>
      <c r="R258" s="11" t="s">
        <v>41</v>
      </c>
      <c r="S258" s="11" t="s">
        <v>41</v>
      </c>
      <c r="T258" s="11" t="s">
        <v>41</v>
      </c>
      <c r="U258" s="30" t="s">
        <v>1657</v>
      </c>
      <c r="V258" s="11" t="s">
        <v>41</v>
      </c>
      <c r="W258" s="11" t="s">
        <v>42</v>
      </c>
      <c r="X258" s="14">
        <v>41341</v>
      </c>
      <c r="Y258" s="14" t="s">
        <v>41</v>
      </c>
      <c r="Z258" s="14">
        <v>41568</v>
      </c>
      <c r="AA258" s="14">
        <v>41568</v>
      </c>
      <c r="AB258" s="14"/>
      <c r="AC258" s="11"/>
      <c r="AD258" s="11" t="s">
        <v>1064</v>
      </c>
      <c r="AE258" s="11">
        <v>227</v>
      </c>
      <c r="AF258" s="11" t="s">
        <v>41</v>
      </c>
      <c r="AG258" s="11" t="str">
        <f t="shared" si="3"/>
        <v>Sealed</v>
      </c>
      <c r="AH258" s="11"/>
      <c r="AI258" s="11"/>
      <c r="AJ258" s="11" t="s">
        <v>1078</v>
      </c>
      <c r="AK258" s="11"/>
      <c r="AL258" s="11" t="s">
        <v>1084</v>
      </c>
      <c r="AM258" s="18" t="s">
        <v>1078</v>
      </c>
      <c r="AN258" s="11" t="s">
        <v>1187</v>
      </c>
      <c r="AO258" s="15" t="s">
        <v>33</v>
      </c>
    </row>
    <row r="259" spans="1:41" ht="264">
      <c r="A259" s="11"/>
      <c r="B259" s="12" t="s">
        <v>995</v>
      </c>
      <c r="C259" s="11"/>
      <c r="D259" s="11"/>
      <c r="E259" s="11" t="s">
        <v>487</v>
      </c>
      <c r="F259" s="11" t="s">
        <v>992</v>
      </c>
      <c r="G259" s="13">
        <v>2013</v>
      </c>
      <c r="H259" s="11" t="s">
        <v>1001</v>
      </c>
      <c r="I259" s="14" t="s">
        <v>1064</v>
      </c>
      <c r="J259" s="11" t="s">
        <v>1064</v>
      </c>
      <c r="K259" s="11" t="s">
        <v>39</v>
      </c>
      <c r="L259" s="11" t="s">
        <v>38</v>
      </c>
      <c r="M259" s="11" t="s">
        <v>39</v>
      </c>
      <c r="N259" s="11" t="s">
        <v>994</v>
      </c>
      <c r="O259" s="11">
        <v>40.687658339738803</v>
      </c>
      <c r="P259" s="11">
        <v>-73.778549060225501</v>
      </c>
      <c r="Q259" s="11" t="s">
        <v>40</v>
      </c>
      <c r="R259" s="11" t="s">
        <v>41</v>
      </c>
      <c r="S259" s="11" t="s">
        <v>41</v>
      </c>
      <c r="T259" s="11" t="s">
        <v>41</v>
      </c>
      <c r="U259" s="30" t="s">
        <v>1657</v>
      </c>
      <c r="V259" s="11" t="s">
        <v>41</v>
      </c>
      <c r="W259" s="11" t="s">
        <v>42</v>
      </c>
      <c r="X259" s="14">
        <v>41341</v>
      </c>
      <c r="Y259" s="14" t="s">
        <v>41</v>
      </c>
      <c r="Z259" s="14">
        <v>41568</v>
      </c>
      <c r="AA259" s="14">
        <v>41568</v>
      </c>
      <c r="AB259" s="14"/>
      <c r="AC259" s="11"/>
      <c r="AD259" s="11" t="s">
        <v>1064</v>
      </c>
      <c r="AE259" s="11">
        <v>227</v>
      </c>
      <c r="AF259" s="11" t="s">
        <v>41</v>
      </c>
      <c r="AG259" s="11" t="str">
        <f t="shared" si="3"/>
        <v>Sealed</v>
      </c>
      <c r="AH259" s="11"/>
      <c r="AI259" s="11"/>
      <c r="AJ259" s="11" t="s">
        <v>1078</v>
      </c>
      <c r="AK259" s="11"/>
      <c r="AL259" s="11" t="s">
        <v>1084</v>
      </c>
      <c r="AM259" s="18" t="s">
        <v>1078</v>
      </c>
      <c r="AN259" s="11" t="s">
        <v>1188</v>
      </c>
      <c r="AO259" s="15" t="s">
        <v>33</v>
      </c>
    </row>
    <row r="260" spans="1:41" ht="264">
      <c r="A260" s="11"/>
      <c r="B260" s="12" t="s">
        <v>995</v>
      </c>
      <c r="C260" s="11"/>
      <c r="D260" s="11"/>
      <c r="E260" s="11" t="s">
        <v>487</v>
      </c>
      <c r="F260" s="11" t="s">
        <v>992</v>
      </c>
      <c r="G260" s="13">
        <v>2013</v>
      </c>
      <c r="H260" s="11" t="s">
        <v>993</v>
      </c>
      <c r="I260" s="14" t="s">
        <v>1064</v>
      </c>
      <c r="J260" s="11" t="s">
        <v>1064</v>
      </c>
      <c r="K260" s="11" t="s">
        <v>39</v>
      </c>
      <c r="L260" s="11" t="s">
        <v>38</v>
      </c>
      <c r="M260" s="11" t="s">
        <v>39</v>
      </c>
      <c r="N260" s="11" t="s">
        <v>994</v>
      </c>
      <c r="O260" s="11">
        <v>40.687658339738803</v>
      </c>
      <c r="P260" s="11">
        <v>-73.778549060225501</v>
      </c>
      <c r="Q260" s="11" t="s">
        <v>40</v>
      </c>
      <c r="R260" s="11" t="s">
        <v>122</v>
      </c>
      <c r="S260" s="11" t="s">
        <v>48</v>
      </c>
      <c r="T260" s="11" t="s">
        <v>48</v>
      </c>
      <c r="U260" s="30" t="s">
        <v>1657</v>
      </c>
      <c r="V260" s="11" t="s">
        <v>122</v>
      </c>
      <c r="W260" s="11" t="s">
        <v>42</v>
      </c>
      <c r="X260" s="14">
        <v>41341</v>
      </c>
      <c r="Y260" s="14" t="s">
        <v>122</v>
      </c>
      <c r="Z260" s="14">
        <v>41568</v>
      </c>
      <c r="AA260" s="14">
        <v>41568</v>
      </c>
      <c r="AB260" s="14"/>
      <c r="AC260" s="11"/>
      <c r="AD260" s="11" t="s">
        <v>1064</v>
      </c>
      <c r="AE260" s="11">
        <v>227</v>
      </c>
      <c r="AF260" s="11" t="s">
        <v>122</v>
      </c>
      <c r="AG260" s="11" t="str">
        <f t="shared" si="3"/>
        <v>No record of case</v>
      </c>
      <c r="AH260" s="11"/>
      <c r="AI260" s="11"/>
      <c r="AJ260" s="11" t="s">
        <v>1078</v>
      </c>
      <c r="AK260" s="11"/>
      <c r="AL260" s="11" t="s">
        <v>1084</v>
      </c>
      <c r="AM260" s="11" t="s">
        <v>1078</v>
      </c>
      <c r="AN260" s="11" t="s">
        <v>1186</v>
      </c>
      <c r="AO260" s="15" t="s">
        <v>33</v>
      </c>
    </row>
    <row r="261" spans="1:41" ht="264">
      <c r="A261" s="11"/>
      <c r="B261" s="12" t="s">
        <v>995</v>
      </c>
      <c r="C261" s="11"/>
      <c r="D261" s="11"/>
      <c r="E261" s="11" t="s">
        <v>487</v>
      </c>
      <c r="F261" s="11" t="s">
        <v>992</v>
      </c>
      <c r="G261" s="13">
        <v>2013</v>
      </c>
      <c r="H261" s="11" t="s">
        <v>1002</v>
      </c>
      <c r="I261" s="14" t="s">
        <v>1064</v>
      </c>
      <c r="J261" s="11" t="s">
        <v>1064</v>
      </c>
      <c r="K261" s="11" t="s">
        <v>39</v>
      </c>
      <c r="L261" s="11" t="s">
        <v>38</v>
      </c>
      <c r="M261" s="11" t="s">
        <v>39</v>
      </c>
      <c r="N261" s="11" t="s">
        <v>994</v>
      </c>
      <c r="O261" s="11">
        <v>40.687658339738803</v>
      </c>
      <c r="P261" s="11">
        <v>-73.778549060225501</v>
      </c>
      <c r="Q261" s="11" t="s">
        <v>40</v>
      </c>
      <c r="R261" s="11" t="s">
        <v>158</v>
      </c>
      <c r="S261" s="11" t="s">
        <v>48</v>
      </c>
      <c r="T261" s="11" t="s">
        <v>48</v>
      </c>
      <c r="U261" s="30" t="s">
        <v>1657</v>
      </c>
      <c r="V261" s="11" t="s">
        <v>158</v>
      </c>
      <c r="W261" s="11" t="s">
        <v>223</v>
      </c>
      <c r="X261" s="14">
        <v>41341</v>
      </c>
      <c r="Y261" s="14" t="s">
        <v>158</v>
      </c>
      <c r="Z261" s="14">
        <v>41568</v>
      </c>
      <c r="AA261" s="14">
        <v>41568</v>
      </c>
      <c r="AB261" s="14"/>
      <c r="AC261" s="11"/>
      <c r="AD261" s="11" t="s">
        <v>1064</v>
      </c>
      <c r="AE261" s="11">
        <v>227</v>
      </c>
      <c r="AF261" s="11" t="s">
        <v>122</v>
      </c>
      <c r="AG261" s="11" t="str">
        <f t="shared" si="3"/>
        <v>No record of case</v>
      </c>
      <c r="AH261" s="11"/>
      <c r="AI261" s="11"/>
      <c r="AJ261" s="11" t="s">
        <v>1077</v>
      </c>
      <c r="AK261" s="11"/>
      <c r="AL261" s="11" t="s">
        <v>1077</v>
      </c>
      <c r="AM261" s="11" t="s">
        <v>158</v>
      </c>
      <c r="AN261" s="11" t="s">
        <v>1189</v>
      </c>
      <c r="AO261" s="15" t="s">
        <v>1077</v>
      </c>
    </row>
    <row r="262" spans="1:41" ht="264">
      <c r="A262" s="11"/>
      <c r="B262" s="12" t="s">
        <v>1007</v>
      </c>
      <c r="C262" s="11"/>
      <c r="D262" s="11"/>
      <c r="E262" s="11" t="s">
        <v>487</v>
      </c>
      <c r="F262" s="11" t="s">
        <v>1003</v>
      </c>
      <c r="G262" s="13">
        <v>2013</v>
      </c>
      <c r="H262" s="11" t="s">
        <v>1004</v>
      </c>
      <c r="I262" s="14">
        <v>32358</v>
      </c>
      <c r="J262" s="11" t="s">
        <v>45</v>
      </c>
      <c r="K262" s="11" t="s">
        <v>37</v>
      </c>
      <c r="L262" s="11" t="s">
        <v>38</v>
      </c>
      <c r="M262" s="11" t="s">
        <v>39</v>
      </c>
      <c r="N262" s="11" t="s">
        <v>1005</v>
      </c>
      <c r="O262" s="11">
        <v>40.694674998521798</v>
      </c>
      <c r="P262" s="11">
        <v>-73.763083443045602</v>
      </c>
      <c r="Q262" s="11" t="s">
        <v>1006</v>
      </c>
      <c r="R262" s="11" t="s">
        <v>122</v>
      </c>
      <c r="S262" s="11" t="s">
        <v>48</v>
      </c>
      <c r="T262" s="11" t="s">
        <v>48</v>
      </c>
      <c r="U262" s="30" t="s">
        <v>1658</v>
      </c>
      <c r="V262" s="11" t="s">
        <v>122</v>
      </c>
      <c r="W262" s="11" t="s">
        <v>42</v>
      </c>
      <c r="X262" s="14">
        <v>41082</v>
      </c>
      <c r="Y262" s="14" t="s">
        <v>41</v>
      </c>
      <c r="Z262" s="14">
        <v>41304</v>
      </c>
      <c r="AA262" s="14">
        <v>41309</v>
      </c>
      <c r="AB262" s="14"/>
      <c r="AC262" s="11"/>
      <c r="AD262" s="11">
        <v>24</v>
      </c>
      <c r="AE262" s="11">
        <v>222</v>
      </c>
      <c r="AF262" s="11" t="s">
        <v>41</v>
      </c>
      <c r="AG262" s="11" t="str">
        <f t="shared" si="3"/>
        <v>Sealed</v>
      </c>
      <c r="AH262" s="11"/>
      <c r="AI262" s="11"/>
      <c r="AJ262" s="11" t="s">
        <v>33</v>
      </c>
      <c r="AK262" s="11"/>
      <c r="AL262" s="11" t="s">
        <v>1084</v>
      </c>
      <c r="AM262" s="31" t="s">
        <v>1461</v>
      </c>
      <c r="AN262" s="11" t="s">
        <v>1190</v>
      </c>
      <c r="AO262" s="11" t="s">
        <v>33</v>
      </c>
    </row>
    <row r="263" spans="1:41" ht="264">
      <c r="A263" s="11"/>
      <c r="B263" s="12" t="s">
        <v>1007</v>
      </c>
      <c r="C263" s="11"/>
      <c r="D263" s="11"/>
      <c r="E263" s="11" t="s">
        <v>487</v>
      </c>
      <c r="F263" s="11" t="s">
        <v>1003</v>
      </c>
      <c r="G263" s="13">
        <v>2013</v>
      </c>
      <c r="H263" s="11" t="s">
        <v>1008</v>
      </c>
      <c r="I263" s="14">
        <v>27262</v>
      </c>
      <c r="J263" s="11" t="s">
        <v>45</v>
      </c>
      <c r="K263" s="11" t="s">
        <v>37</v>
      </c>
      <c r="L263" s="11" t="s">
        <v>38</v>
      </c>
      <c r="M263" s="11" t="s">
        <v>39</v>
      </c>
      <c r="N263" s="11" t="s">
        <v>1005</v>
      </c>
      <c r="O263" s="11">
        <v>40.694674998521798</v>
      </c>
      <c r="P263" s="11">
        <v>-73.763083443045602</v>
      </c>
      <c r="Q263" s="11" t="s">
        <v>1006</v>
      </c>
      <c r="R263" s="11" t="s">
        <v>1009</v>
      </c>
      <c r="S263" s="11" t="s">
        <v>53</v>
      </c>
      <c r="T263" s="11" t="s">
        <v>54</v>
      </c>
      <c r="U263" s="30" t="s">
        <v>1658</v>
      </c>
      <c r="V263" s="11" t="s">
        <v>55</v>
      </c>
      <c r="W263" s="11" t="s">
        <v>42</v>
      </c>
      <c r="X263" s="14">
        <v>41082</v>
      </c>
      <c r="Y263" s="14">
        <v>41164</v>
      </c>
      <c r="Z263" s="14">
        <v>41304</v>
      </c>
      <c r="AA263" s="14">
        <v>41309</v>
      </c>
      <c r="AB263" s="14"/>
      <c r="AC263" s="11"/>
      <c r="AD263" s="11">
        <v>38</v>
      </c>
      <c r="AE263" s="11">
        <v>222</v>
      </c>
      <c r="AF263" s="11" t="s">
        <v>1068</v>
      </c>
      <c r="AG263" s="11" t="s">
        <v>1068</v>
      </c>
      <c r="AH263" s="11"/>
      <c r="AI263" s="11"/>
      <c r="AJ263" s="15" t="s">
        <v>33</v>
      </c>
      <c r="AK263" s="11"/>
      <c r="AL263" s="15" t="s">
        <v>1077</v>
      </c>
      <c r="AM263" s="15" t="s">
        <v>1462</v>
      </c>
      <c r="AN263" s="11" t="s">
        <v>1353</v>
      </c>
      <c r="AO263" s="15" t="s">
        <v>1077</v>
      </c>
    </row>
    <row r="264" spans="1:41" ht="264">
      <c r="A264" s="11"/>
      <c r="B264" s="12" t="s">
        <v>1007</v>
      </c>
      <c r="C264" s="11"/>
      <c r="D264" s="11"/>
      <c r="E264" s="11" t="s">
        <v>487</v>
      </c>
      <c r="F264" s="11" t="s">
        <v>1003</v>
      </c>
      <c r="G264" s="13">
        <v>2013</v>
      </c>
      <c r="H264" s="11" t="s">
        <v>1010</v>
      </c>
      <c r="I264" s="14">
        <v>24348</v>
      </c>
      <c r="J264" s="11" t="s">
        <v>45</v>
      </c>
      <c r="K264" s="11" t="s">
        <v>37</v>
      </c>
      <c r="L264" s="11" t="s">
        <v>38</v>
      </c>
      <c r="M264" s="11" t="s">
        <v>39</v>
      </c>
      <c r="N264" s="11" t="s">
        <v>1005</v>
      </c>
      <c r="O264" s="11">
        <v>40.694674998521798</v>
      </c>
      <c r="P264" s="11">
        <v>-73.763083443045602</v>
      </c>
      <c r="Q264" s="11" t="s">
        <v>1006</v>
      </c>
      <c r="R264" s="11" t="s">
        <v>41</v>
      </c>
      <c r="S264" s="11" t="s">
        <v>41</v>
      </c>
      <c r="T264" s="11" t="s">
        <v>41</v>
      </c>
      <c r="U264" s="30" t="s">
        <v>1658</v>
      </c>
      <c r="V264" s="11" t="s">
        <v>41</v>
      </c>
      <c r="W264" s="11" t="s">
        <v>42</v>
      </c>
      <c r="X264" s="14">
        <v>41082</v>
      </c>
      <c r="Y264" s="14" t="s">
        <v>41</v>
      </c>
      <c r="Z264" s="14">
        <v>41304</v>
      </c>
      <c r="AA264" s="14">
        <v>41309</v>
      </c>
      <c r="AB264" s="14"/>
      <c r="AC264" s="11"/>
      <c r="AD264" s="11">
        <v>46</v>
      </c>
      <c r="AE264" s="11">
        <v>222</v>
      </c>
      <c r="AF264" s="11" t="s">
        <v>41</v>
      </c>
      <c r="AG264" s="11" t="str">
        <f>AF264</f>
        <v>Sealed</v>
      </c>
      <c r="AH264" s="11"/>
      <c r="AI264" s="11"/>
      <c r="AJ264" s="11" t="s">
        <v>33</v>
      </c>
      <c r="AK264" s="11"/>
      <c r="AL264" s="11" t="s">
        <v>1084</v>
      </c>
      <c r="AM264" s="19" t="s">
        <v>1463</v>
      </c>
      <c r="AN264" s="11" t="s">
        <v>1443</v>
      </c>
      <c r="AO264" s="11" t="s">
        <v>33</v>
      </c>
    </row>
    <row r="265" spans="1:41" ht="372">
      <c r="A265" s="11"/>
      <c r="B265" s="12" t="s">
        <v>515</v>
      </c>
      <c r="C265" s="11" t="s">
        <v>33</v>
      </c>
      <c r="D265" s="11" t="s">
        <v>33</v>
      </c>
      <c r="E265" s="11" t="s">
        <v>487</v>
      </c>
      <c r="F265" s="11" t="s">
        <v>512</v>
      </c>
      <c r="G265" s="13" t="s">
        <v>79</v>
      </c>
      <c r="H265" s="11" t="s">
        <v>513</v>
      </c>
      <c r="I265" s="14">
        <v>22602</v>
      </c>
      <c r="J265" s="11" t="s">
        <v>36</v>
      </c>
      <c r="K265" s="11" t="s">
        <v>39</v>
      </c>
      <c r="L265" s="11" t="s">
        <v>38</v>
      </c>
      <c r="M265" s="11" t="s">
        <v>37</v>
      </c>
      <c r="N265" s="11" t="s">
        <v>514</v>
      </c>
      <c r="O265" s="11">
        <v>40.673771202564197</v>
      </c>
      <c r="P265" s="11">
        <v>-73.788668364286394</v>
      </c>
      <c r="Q265" s="11" t="s">
        <v>40</v>
      </c>
      <c r="R265" s="11" t="s">
        <v>46</v>
      </c>
      <c r="S265" s="11" t="s">
        <v>82</v>
      </c>
      <c r="T265" s="11" t="s">
        <v>54</v>
      </c>
      <c r="U265" s="11" t="s">
        <v>1521</v>
      </c>
      <c r="V265" s="11" t="s">
        <v>55</v>
      </c>
      <c r="W265" s="11" t="s">
        <v>42</v>
      </c>
      <c r="X265" s="14">
        <v>41383</v>
      </c>
      <c r="Y265" s="14">
        <v>41384</v>
      </c>
      <c r="Z265" s="14">
        <v>41619</v>
      </c>
      <c r="AA265" s="14">
        <v>41624</v>
      </c>
      <c r="AB265" s="14"/>
      <c r="AC265" s="11"/>
      <c r="AD265" s="11">
        <v>52</v>
      </c>
      <c r="AE265" s="11">
        <v>236</v>
      </c>
      <c r="AF265" s="11" t="s">
        <v>1068</v>
      </c>
      <c r="AG265" s="11" t="s">
        <v>1068</v>
      </c>
      <c r="AH265" s="11" t="s">
        <v>102</v>
      </c>
      <c r="AI265" s="11"/>
      <c r="AK265" s="11"/>
      <c r="AL265" s="15" t="s">
        <v>1077</v>
      </c>
      <c r="AN265" s="11" t="s">
        <v>1354</v>
      </c>
      <c r="AO265" s="15" t="s">
        <v>1077</v>
      </c>
    </row>
    <row r="266" spans="1:41" ht="228">
      <c r="A266" s="11"/>
      <c r="B266" s="12" t="s">
        <v>1014</v>
      </c>
      <c r="C266" s="11"/>
      <c r="D266" s="11"/>
      <c r="E266" s="11" t="s">
        <v>487</v>
      </c>
      <c r="F266" s="11" t="s">
        <v>1011</v>
      </c>
      <c r="G266" s="13">
        <v>2013</v>
      </c>
      <c r="H266" s="11" t="s">
        <v>1012</v>
      </c>
      <c r="I266" s="14">
        <v>34031</v>
      </c>
      <c r="J266" s="11" t="s">
        <v>36</v>
      </c>
      <c r="K266" s="11" t="s">
        <v>37</v>
      </c>
      <c r="L266" s="11" t="s">
        <v>38</v>
      </c>
      <c r="M266" s="11" t="s">
        <v>39</v>
      </c>
      <c r="N266" s="11" t="s">
        <v>1013</v>
      </c>
      <c r="O266" s="11">
        <v>40.752112492918997</v>
      </c>
      <c r="P266" s="11">
        <v>-73.873309493064895</v>
      </c>
      <c r="Q266" s="11" t="s">
        <v>40</v>
      </c>
      <c r="R266" s="11" t="s">
        <v>46</v>
      </c>
      <c r="S266" s="11" t="s">
        <v>53</v>
      </c>
      <c r="T266" s="11" t="s">
        <v>54</v>
      </c>
      <c r="U266" s="15" t="s">
        <v>1659</v>
      </c>
      <c r="V266" s="11" t="s">
        <v>55</v>
      </c>
      <c r="W266" s="11" t="s">
        <v>63</v>
      </c>
      <c r="X266" s="14">
        <v>41067</v>
      </c>
      <c r="Y266" s="14">
        <v>41144</v>
      </c>
      <c r="Z266" s="14">
        <v>41318</v>
      </c>
      <c r="AA266" s="14">
        <v>41320</v>
      </c>
      <c r="AB266" s="14"/>
      <c r="AC266" s="11"/>
      <c r="AD266" s="11">
        <v>19</v>
      </c>
      <c r="AE266" s="11">
        <v>251</v>
      </c>
      <c r="AF266" s="11" t="s">
        <v>1068</v>
      </c>
      <c r="AG266" s="11" t="s">
        <v>1068</v>
      </c>
      <c r="AH266" s="11"/>
      <c r="AI266" s="11"/>
      <c r="AJ266" s="15" t="s">
        <v>33</v>
      </c>
      <c r="AK266" s="11"/>
      <c r="AL266" s="15" t="s">
        <v>1077</v>
      </c>
      <c r="AN266" s="11" t="s">
        <v>1355</v>
      </c>
      <c r="AO266" s="15" t="s">
        <v>1077</v>
      </c>
    </row>
    <row r="267" spans="1:41" ht="409">
      <c r="A267" s="11"/>
      <c r="B267" s="12" t="s">
        <v>520</v>
      </c>
      <c r="C267" s="11"/>
      <c r="D267" s="11" t="s">
        <v>33</v>
      </c>
      <c r="E267" s="11" t="s">
        <v>487</v>
      </c>
      <c r="F267" s="11" t="s">
        <v>516</v>
      </c>
      <c r="G267" s="13" t="s">
        <v>35</v>
      </c>
      <c r="H267" s="11" t="s">
        <v>517</v>
      </c>
      <c r="I267" s="14">
        <v>22054</v>
      </c>
      <c r="J267" s="11" t="s">
        <v>45</v>
      </c>
      <c r="K267" s="11" t="s">
        <v>39</v>
      </c>
      <c r="L267" s="11" t="s">
        <v>38</v>
      </c>
      <c r="M267" s="11" t="s">
        <v>37</v>
      </c>
      <c r="N267" s="11" t="s">
        <v>518</v>
      </c>
      <c r="O267" s="11">
        <v>40.708250328898401</v>
      </c>
      <c r="P267" s="11">
        <v>-73.795017153024602</v>
      </c>
      <c r="Q267" s="11" t="s">
        <v>40</v>
      </c>
      <c r="R267" s="11" t="s">
        <v>158</v>
      </c>
      <c r="S267" s="11" t="s">
        <v>48</v>
      </c>
      <c r="T267" s="11" t="s">
        <v>48</v>
      </c>
      <c r="U267" s="11" t="s">
        <v>1191</v>
      </c>
      <c r="V267" s="11" t="s">
        <v>158</v>
      </c>
      <c r="W267" s="11" t="s">
        <v>44</v>
      </c>
      <c r="X267" s="14">
        <v>41467</v>
      </c>
      <c r="Y267" s="14" t="s">
        <v>158</v>
      </c>
      <c r="Z267" s="14">
        <v>41704</v>
      </c>
      <c r="AA267" s="14">
        <v>41709</v>
      </c>
      <c r="AB267" s="14"/>
      <c r="AC267" s="11"/>
      <c r="AD267" s="11">
        <v>53</v>
      </c>
      <c r="AE267" s="11">
        <v>237</v>
      </c>
      <c r="AF267" s="11" t="s">
        <v>122</v>
      </c>
      <c r="AG267" s="11" t="str">
        <f>AF267</f>
        <v>No record of case</v>
      </c>
      <c r="AH267" s="11"/>
      <c r="AI267" s="11"/>
      <c r="AJ267" s="11" t="s">
        <v>1077</v>
      </c>
      <c r="AK267" s="11" t="s">
        <v>519</v>
      </c>
      <c r="AL267" s="11" t="s">
        <v>1077</v>
      </c>
      <c r="AM267" s="11" t="s">
        <v>158</v>
      </c>
      <c r="AN267" s="11" t="s">
        <v>1192</v>
      </c>
      <c r="AO267" s="11" t="s">
        <v>1077</v>
      </c>
    </row>
    <row r="268" spans="1:41" ht="168">
      <c r="A268" s="11"/>
      <c r="B268" s="12" t="s">
        <v>1017</v>
      </c>
      <c r="C268" s="11"/>
      <c r="D268" s="11"/>
      <c r="E268" s="11" t="s">
        <v>487</v>
      </c>
      <c r="F268" s="11" t="s">
        <v>1015</v>
      </c>
      <c r="G268" s="13">
        <v>2013</v>
      </c>
      <c r="H268" s="11" t="s">
        <v>1193</v>
      </c>
      <c r="I268" s="14" t="s">
        <v>1064</v>
      </c>
      <c r="J268" s="11" t="s">
        <v>1064</v>
      </c>
      <c r="K268" s="11" t="s">
        <v>39</v>
      </c>
      <c r="L268" s="11" t="s">
        <v>38</v>
      </c>
      <c r="M268" s="11" t="s">
        <v>37</v>
      </c>
      <c r="N268" s="11" t="s">
        <v>1016</v>
      </c>
      <c r="O268" s="11">
        <v>40.698192596435497</v>
      </c>
      <c r="P268" s="11">
        <v>-73.795570373535199</v>
      </c>
      <c r="Q268" s="11" t="s">
        <v>40</v>
      </c>
      <c r="R268" s="11" t="s">
        <v>158</v>
      </c>
      <c r="S268" s="11" t="s">
        <v>48</v>
      </c>
      <c r="T268" s="11" t="s">
        <v>48</v>
      </c>
      <c r="U268" s="11" t="s">
        <v>1671</v>
      </c>
      <c r="V268" s="11" t="s">
        <v>158</v>
      </c>
      <c r="W268" s="11" t="s">
        <v>44</v>
      </c>
      <c r="X268" s="14">
        <v>41143</v>
      </c>
      <c r="Y268" s="14" t="s">
        <v>158</v>
      </c>
      <c r="Z268" s="14">
        <v>41332</v>
      </c>
      <c r="AA268" s="14">
        <v>41876</v>
      </c>
      <c r="AB268" s="14"/>
      <c r="AC268" s="11"/>
      <c r="AD268" s="11" t="s">
        <v>1064</v>
      </c>
      <c r="AE268" s="11">
        <v>189</v>
      </c>
      <c r="AF268" s="11" t="s">
        <v>122</v>
      </c>
      <c r="AG268" s="11" t="str">
        <f>AF268</f>
        <v>No record of case</v>
      </c>
      <c r="AH268" s="11"/>
      <c r="AI268" s="11"/>
      <c r="AJ268" s="11" t="s">
        <v>1077</v>
      </c>
      <c r="AK268" s="11"/>
      <c r="AL268" s="11" t="s">
        <v>1077</v>
      </c>
      <c r="AM268" s="11" t="s">
        <v>158</v>
      </c>
      <c r="AN268" s="11" t="s">
        <v>1194</v>
      </c>
      <c r="AO268" s="11" t="s">
        <v>1077</v>
      </c>
    </row>
    <row r="269" spans="1:41" ht="168">
      <c r="A269" s="11"/>
      <c r="B269" s="12" t="s">
        <v>1021</v>
      </c>
      <c r="C269" s="11"/>
      <c r="D269" s="11"/>
      <c r="E269" s="11" t="s">
        <v>487</v>
      </c>
      <c r="F269" s="11" t="s">
        <v>1018</v>
      </c>
      <c r="G269" s="13">
        <v>2013</v>
      </c>
      <c r="H269" s="11" t="s">
        <v>1019</v>
      </c>
      <c r="I269" s="14">
        <v>19751</v>
      </c>
      <c r="J269" s="11" t="s">
        <v>45</v>
      </c>
      <c r="K269" s="11" t="s">
        <v>39</v>
      </c>
      <c r="L269" s="11" t="s">
        <v>38</v>
      </c>
      <c r="M269" s="11" t="s">
        <v>37</v>
      </c>
      <c r="N269" s="11" t="s">
        <v>1020</v>
      </c>
      <c r="O269" s="11">
        <v>40.5953369140625</v>
      </c>
      <c r="P269" s="11">
        <v>-73.741920471191406</v>
      </c>
      <c r="Q269" s="11" t="s">
        <v>40</v>
      </c>
      <c r="R269" s="11" t="s">
        <v>100</v>
      </c>
      <c r="S269" s="11" t="s">
        <v>47</v>
      </c>
      <c r="T269" s="11" t="s">
        <v>94</v>
      </c>
      <c r="U269" s="30" t="s">
        <v>1660</v>
      </c>
      <c r="V269" s="11" t="s">
        <v>47</v>
      </c>
      <c r="W269" s="11" t="s">
        <v>44</v>
      </c>
      <c r="X269" s="14">
        <v>40990</v>
      </c>
      <c r="Y269" s="14">
        <v>41037</v>
      </c>
      <c r="Z269" s="14">
        <v>41282</v>
      </c>
      <c r="AA269" s="14">
        <v>41285</v>
      </c>
      <c r="AB269" s="14"/>
      <c r="AC269" s="11"/>
      <c r="AD269" s="11">
        <v>58</v>
      </c>
      <c r="AE269" s="11">
        <v>292</v>
      </c>
      <c r="AF269" s="11" t="s">
        <v>1068</v>
      </c>
      <c r="AG269" s="11" t="s">
        <v>1068</v>
      </c>
      <c r="AH269" s="11"/>
      <c r="AI269" s="11"/>
      <c r="AJ269" s="11" t="s">
        <v>33</v>
      </c>
      <c r="AK269" s="11"/>
      <c r="AL269" s="11" t="s">
        <v>1084</v>
      </c>
      <c r="AM269" s="11" t="s">
        <v>1457</v>
      </c>
      <c r="AN269" s="11" t="s">
        <v>1195</v>
      </c>
      <c r="AO269" s="11" t="s">
        <v>1077</v>
      </c>
    </row>
    <row r="270" spans="1:41" ht="216">
      <c r="A270" s="11"/>
      <c r="B270" s="12" t="s">
        <v>1025</v>
      </c>
      <c r="C270" s="11"/>
      <c r="D270" s="11"/>
      <c r="E270" s="11" t="s">
        <v>487</v>
      </c>
      <c r="F270" s="11" t="s">
        <v>1022</v>
      </c>
      <c r="G270" s="13">
        <v>2013</v>
      </c>
      <c r="H270" s="11" t="s">
        <v>1023</v>
      </c>
      <c r="I270" s="14" t="s">
        <v>1064</v>
      </c>
      <c r="J270" s="11" t="s">
        <v>1064</v>
      </c>
      <c r="K270" s="11" t="s">
        <v>39</v>
      </c>
      <c r="L270" s="11" t="s">
        <v>38</v>
      </c>
      <c r="M270" s="11" t="s">
        <v>37</v>
      </c>
      <c r="N270" s="11" t="s">
        <v>1024</v>
      </c>
      <c r="O270" s="11">
        <v>40.690845474600799</v>
      </c>
      <c r="P270" s="11">
        <v>-73.800600841641398</v>
      </c>
      <c r="Q270" s="11" t="s">
        <v>40</v>
      </c>
      <c r="R270" s="11" t="s">
        <v>158</v>
      </c>
      <c r="S270" s="11" t="s">
        <v>48</v>
      </c>
      <c r="T270" s="11" t="s">
        <v>48</v>
      </c>
      <c r="U270" s="30" t="s">
        <v>1661</v>
      </c>
      <c r="V270" s="11" t="s">
        <v>158</v>
      </c>
      <c r="W270" s="11" t="s">
        <v>42</v>
      </c>
      <c r="X270" s="14">
        <v>41143</v>
      </c>
      <c r="Y270" s="14" t="s">
        <v>41</v>
      </c>
      <c r="Z270" s="14">
        <v>41347</v>
      </c>
      <c r="AA270" s="14">
        <v>41948</v>
      </c>
      <c r="AB270" s="14"/>
      <c r="AC270" s="11"/>
      <c r="AD270" s="11" t="s">
        <v>1064</v>
      </c>
      <c r="AE270" s="11">
        <v>204</v>
      </c>
      <c r="AF270" s="11" t="s">
        <v>41</v>
      </c>
      <c r="AG270" s="11" t="str">
        <f>AF270</f>
        <v>Sealed</v>
      </c>
      <c r="AH270" s="11"/>
      <c r="AI270" s="11"/>
      <c r="AJ270" s="11" t="s">
        <v>1078</v>
      </c>
      <c r="AK270" s="11"/>
      <c r="AL270" s="11" t="s">
        <v>1084</v>
      </c>
      <c r="AM270" s="18" t="s">
        <v>1464</v>
      </c>
      <c r="AN270" s="11" t="s">
        <v>1196</v>
      </c>
      <c r="AO270" s="11" t="s">
        <v>33</v>
      </c>
    </row>
    <row r="271" spans="1:41" ht="216">
      <c r="A271" s="11"/>
      <c r="B271" s="12" t="s">
        <v>1025</v>
      </c>
      <c r="C271" s="11"/>
      <c r="D271" s="11"/>
      <c r="E271" s="11" t="s">
        <v>487</v>
      </c>
      <c r="F271" s="11" t="s">
        <v>1022</v>
      </c>
      <c r="G271" s="13">
        <v>2013</v>
      </c>
      <c r="H271" s="11" t="s">
        <v>1026</v>
      </c>
      <c r="I271" s="14">
        <v>31119</v>
      </c>
      <c r="J271" s="11" t="s">
        <v>45</v>
      </c>
      <c r="K271" s="11" t="s">
        <v>39</v>
      </c>
      <c r="L271" s="11" t="s">
        <v>38</v>
      </c>
      <c r="M271" s="11" t="s">
        <v>37</v>
      </c>
      <c r="N271" s="11" t="s">
        <v>1024</v>
      </c>
      <c r="O271" s="11">
        <v>40.690845474600799</v>
      </c>
      <c r="P271" s="11">
        <v>-73.800600841641398</v>
      </c>
      <c r="Q271" s="11" t="s">
        <v>40</v>
      </c>
      <c r="R271" s="11" t="s">
        <v>46</v>
      </c>
      <c r="S271" s="11" t="s">
        <v>82</v>
      </c>
      <c r="T271" s="11" t="s">
        <v>62</v>
      </c>
      <c r="U271" s="30" t="s">
        <v>1661</v>
      </c>
      <c r="V271" s="11" t="s">
        <v>62</v>
      </c>
      <c r="W271" s="11" t="s">
        <v>42</v>
      </c>
      <c r="X271" s="14">
        <v>41143</v>
      </c>
      <c r="Y271" s="14">
        <v>41262</v>
      </c>
      <c r="Z271" s="14">
        <v>41347</v>
      </c>
      <c r="AA271" s="14">
        <v>41948</v>
      </c>
      <c r="AB271" s="14"/>
      <c r="AC271" s="11"/>
      <c r="AD271" s="11">
        <v>29</v>
      </c>
      <c r="AE271" s="11">
        <v>204</v>
      </c>
      <c r="AF271" s="11" t="s">
        <v>1068</v>
      </c>
      <c r="AG271" s="11" t="s">
        <v>1068</v>
      </c>
      <c r="AH271" s="11"/>
      <c r="AI271" s="11"/>
      <c r="AJ271" s="11" t="s">
        <v>33</v>
      </c>
      <c r="AK271" s="11"/>
      <c r="AL271" s="15" t="s">
        <v>1077</v>
      </c>
      <c r="AM271" s="15" t="s">
        <v>1456</v>
      </c>
      <c r="AN271" s="11" t="s">
        <v>1356</v>
      </c>
      <c r="AO271" s="15" t="s">
        <v>1077</v>
      </c>
    </row>
    <row r="272" spans="1:41" ht="216">
      <c r="A272" s="11"/>
      <c r="B272" s="12" t="s">
        <v>1025</v>
      </c>
      <c r="C272" s="11"/>
      <c r="D272" s="11"/>
      <c r="E272" s="11" t="s">
        <v>487</v>
      </c>
      <c r="F272" s="11" t="s">
        <v>1022</v>
      </c>
      <c r="G272" s="13">
        <v>2013</v>
      </c>
      <c r="H272" s="11" t="s">
        <v>1027</v>
      </c>
      <c r="I272" s="14">
        <v>26676</v>
      </c>
      <c r="J272" s="11" t="s">
        <v>45</v>
      </c>
      <c r="K272" s="11" t="s">
        <v>39</v>
      </c>
      <c r="L272" s="11" t="s">
        <v>38</v>
      </c>
      <c r="M272" s="11" t="s">
        <v>37</v>
      </c>
      <c r="N272" s="11" t="s">
        <v>1024</v>
      </c>
      <c r="O272" s="11">
        <v>40.690845474600799</v>
      </c>
      <c r="P272" s="11">
        <v>-73.800600841641398</v>
      </c>
      <c r="Q272" s="11" t="s">
        <v>40</v>
      </c>
      <c r="R272" s="11" t="s">
        <v>41</v>
      </c>
      <c r="S272" s="11" t="s">
        <v>41</v>
      </c>
      <c r="T272" s="11" t="s">
        <v>41</v>
      </c>
      <c r="U272" s="30" t="s">
        <v>1661</v>
      </c>
      <c r="V272" s="11" t="s">
        <v>41</v>
      </c>
      <c r="W272" s="11" t="s">
        <v>42</v>
      </c>
      <c r="X272" s="14">
        <v>41143</v>
      </c>
      <c r="Y272" s="14" t="s">
        <v>41</v>
      </c>
      <c r="Z272" s="14">
        <v>41347</v>
      </c>
      <c r="AA272" s="14">
        <v>41948</v>
      </c>
      <c r="AB272" s="14"/>
      <c r="AC272" s="11"/>
      <c r="AD272" s="11">
        <v>41</v>
      </c>
      <c r="AE272" s="11">
        <v>204</v>
      </c>
      <c r="AF272" s="11" t="s">
        <v>41</v>
      </c>
      <c r="AG272" s="11" t="str">
        <f>AF272</f>
        <v>Sealed</v>
      </c>
      <c r="AH272" s="11"/>
      <c r="AI272" s="11"/>
      <c r="AJ272" s="11" t="s">
        <v>33</v>
      </c>
      <c r="AK272" s="11"/>
      <c r="AL272" s="11" t="s">
        <v>1084</v>
      </c>
      <c r="AM272" s="15" t="s">
        <v>1411</v>
      </c>
      <c r="AN272" s="11" t="s">
        <v>1197</v>
      </c>
      <c r="AO272" s="11" t="s">
        <v>33</v>
      </c>
    </row>
    <row r="273" spans="1:41" ht="276">
      <c r="A273" s="11"/>
      <c r="B273" s="12" t="s">
        <v>1031</v>
      </c>
      <c r="C273" s="11"/>
      <c r="D273" s="11"/>
      <c r="E273" s="11" t="s">
        <v>487</v>
      </c>
      <c r="F273" s="11" t="s">
        <v>1028</v>
      </c>
      <c r="G273" s="13">
        <v>2013</v>
      </c>
      <c r="H273" s="11" t="s">
        <v>1029</v>
      </c>
      <c r="I273" s="14">
        <v>32404</v>
      </c>
      <c r="J273" s="11" t="s">
        <v>45</v>
      </c>
      <c r="K273" s="11" t="s">
        <v>39</v>
      </c>
      <c r="L273" s="11" t="s">
        <v>38</v>
      </c>
      <c r="M273" s="11" t="s">
        <v>39</v>
      </c>
      <c r="N273" s="11" t="s">
        <v>1030</v>
      </c>
      <c r="O273" s="11">
        <v>40.695346999999998</v>
      </c>
      <c r="P273" s="11">
        <v>-73.791552999999993</v>
      </c>
      <c r="Q273" s="11" t="s">
        <v>40</v>
      </c>
      <c r="R273" s="11" t="s">
        <v>46</v>
      </c>
      <c r="S273" s="11" t="s">
        <v>82</v>
      </c>
      <c r="T273" s="11" t="s">
        <v>62</v>
      </c>
      <c r="U273" s="30" t="s">
        <v>1662</v>
      </c>
      <c r="V273" s="11" t="s">
        <v>62</v>
      </c>
      <c r="W273" s="11" t="s">
        <v>63</v>
      </c>
      <c r="X273" s="14">
        <v>41110</v>
      </c>
      <c r="Y273" s="14">
        <v>41111</v>
      </c>
      <c r="Z273" s="14">
        <v>41289</v>
      </c>
      <c r="AA273" s="14">
        <v>41353</v>
      </c>
      <c r="AB273" s="14"/>
      <c r="AC273" s="11"/>
      <c r="AD273" s="11">
        <v>24</v>
      </c>
      <c r="AE273" s="11">
        <v>179</v>
      </c>
      <c r="AF273" s="11" t="s">
        <v>1068</v>
      </c>
      <c r="AG273" s="11" t="s">
        <v>1068</v>
      </c>
      <c r="AH273" s="11"/>
      <c r="AI273" s="11"/>
      <c r="AJ273" s="11" t="s">
        <v>33</v>
      </c>
      <c r="AK273" s="11"/>
      <c r="AL273" s="15" t="s">
        <v>1077</v>
      </c>
      <c r="AM273" s="15" t="s">
        <v>1453</v>
      </c>
      <c r="AN273" s="11" t="s">
        <v>1357</v>
      </c>
      <c r="AO273" s="15" t="s">
        <v>1077</v>
      </c>
    </row>
    <row r="274" spans="1:41" ht="276">
      <c r="A274" s="11"/>
      <c r="B274" s="12" t="s">
        <v>1031</v>
      </c>
      <c r="C274" s="11"/>
      <c r="D274" s="11"/>
      <c r="E274" s="11" t="s">
        <v>487</v>
      </c>
      <c r="F274" s="11" t="s">
        <v>1028</v>
      </c>
      <c r="G274" s="13">
        <v>2013</v>
      </c>
      <c r="H274" s="11" t="s">
        <v>1032</v>
      </c>
      <c r="I274" s="14">
        <v>19531</v>
      </c>
      <c r="J274" s="11" t="s">
        <v>45</v>
      </c>
      <c r="K274" s="11" t="s">
        <v>39</v>
      </c>
      <c r="L274" s="11" t="s">
        <v>38</v>
      </c>
      <c r="M274" s="11" t="s">
        <v>39</v>
      </c>
      <c r="N274" s="11" t="s">
        <v>1030</v>
      </c>
      <c r="O274" s="11">
        <v>40.695346999999998</v>
      </c>
      <c r="P274" s="11">
        <v>-73.791552999999993</v>
      </c>
      <c r="Q274" s="11" t="s">
        <v>40</v>
      </c>
      <c r="R274" s="11" t="s">
        <v>46</v>
      </c>
      <c r="S274" s="11" t="s">
        <v>82</v>
      </c>
      <c r="T274" s="11" t="s">
        <v>62</v>
      </c>
      <c r="U274" s="30" t="s">
        <v>1662</v>
      </c>
      <c r="V274" s="11" t="s">
        <v>62</v>
      </c>
      <c r="W274" s="11" t="s">
        <v>63</v>
      </c>
      <c r="X274" s="14">
        <v>41110</v>
      </c>
      <c r="Y274" s="14">
        <v>41111</v>
      </c>
      <c r="Z274" s="14">
        <v>41289</v>
      </c>
      <c r="AA274" s="14">
        <v>41353</v>
      </c>
      <c r="AB274" s="14"/>
      <c r="AC274" s="11"/>
      <c r="AD274" s="11">
        <v>59</v>
      </c>
      <c r="AE274" s="11">
        <v>179</v>
      </c>
      <c r="AF274" s="11" t="s">
        <v>1068</v>
      </c>
      <c r="AG274" s="11" t="s">
        <v>1068</v>
      </c>
      <c r="AH274" s="11"/>
      <c r="AI274" s="11"/>
      <c r="AJ274" s="11" t="s">
        <v>33</v>
      </c>
      <c r="AK274" s="11"/>
      <c r="AL274" s="15" t="s">
        <v>1077</v>
      </c>
      <c r="AM274" s="15" t="s">
        <v>1454</v>
      </c>
      <c r="AN274" s="11" t="s">
        <v>1357</v>
      </c>
      <c r="AO274" s="15" t="s">
        <v>1077</v>
      </c>
    </row>
    <row r="275" spans="1:41" ht="276">
      <c r="A275" s="11"/>
      <c r="B275" s="12" t="s">
        <v>1031</v>
      </c>
      <c r="C275" s="11"/>
      <c r="D275" s="11"/>
      <c r="E275" s="11" t="s">
        <v>487</v>
      </c>
      <c r="F275" s="11" t="s">
        <v>1028</v>
      </c>
      <c r="G275" s="13">
        <v>2013</v>
      </c>
      <c r="H275" s="11" t="s">
        <v>1033</v>
      </c>
      <c r="I275" s="14">
        <v>18166</v>
      </c>
      <c r="J275" s="11" t="s">
        <v>1064</v>
      </c>
      <c r="K275" s="11" t="s">
        <v>39</v>
      </c>
      <c r="L275" s="11" t="s">
        <v>38</v>
      </c>
      <c r="M275" s="11" t="s">
        <v>39</v>
      </c>
      <c r="N275" s="11" t="s">
        <v>1030</v>
      </c>
      <c r="O275" s="11">
        <v>40.695346999999998</v>
      </c>
      <c r="P275" s="11">
        <v>-73.791552999999993</v>
      </c>
      <c r="Q275" s="11" t="s">
        <v>40</v>
      </c>
      <c r="R275" s="11" t="s">
        <v>41</v>
      </c>
      <c r="S275" s="11" t="s">
        <v>41</v>
      </c>
      <c r="T275" s="11" t="s">
        <v>41</v>
      </c>
      <c r="U275" s="30" t="s">
        <v>1662</v>
      </c>
      <c r="V275" s="11" t="s">
        <v>41</v>
      </c>
      <c r="W275" s="11" t="s">
        <v>63</v>
      </c>
      <c r="X275" s="14">
        <v>41110</v>
      </c>
      <c r="Y275" s="14" t="s">
        <v>41</v>
      </c>
      <c r="Z275" s="14">
        <v>41289</v>
      </c>
      <c r="AA275" s="14">
        <v>41353</v>
      </c>
      <c r="AB275" s="14"/>
      <c r="AC275" s="11"/>
      <c r="AD275" s="11">
        <v>63</v>
      </c>
      <c r="AE275" s="11">
        <v>179</v>
      </c>
      <c r="AF275" s="11" t="s">
        <v>41</v>
      </c>
      <c r="AG275" s="11" t="str">
        <f>AF275</f>
        <v>Sealed</v>
      </c>
      <c r="AH275" s="11"/>
      <c r="AI275" s="11"/>
      <c r="AJ275" s="11" t="s">
        <v>33</v>
      </c>
      <c r="AK275" s="11"/>
      <c r="AL275" s="11" t="s">
        <v>1084</v>
      </c>
      <c r="AM275" s="11" t="s">
        <v>1426</v>
      </c>
      <c r="AN275" s="11" t="s">
        <v>1197</v>
      </c>
      <c r="AO275" s="11" t="s">
        <v>33</v>
      </c>
    </row>
    <row r="276" spans="1:41" ht="276">
      <c r="A276" s="11"/>
      <c r="B276" s="12" t="s">
        <v>1031</v>
      </c>
      <c r="C276" s="11"/>
      <c r="D276" s="11"/>
      <c r="E276" s="11" t="s">
        <v>487</v>
      </c>
      <c r="F276" s="11" t="s">
        <v>1028</v>
      </c>
      <c r="G276" s="13">
        <v>2013</v>
      </c>
      <c r="H276" s="11" t="s">
        <v>1034</v>
      </c>
      <c r="I276" s="14">
        <v>32424</v>
      </c>
      <c r="J276" s="11" t="s">
        <v>45</v>
      </c>
      <c r="K276" s="11" t="s">
        <v>39</v>
      </c>
      <c r="L276" s="11" t="s">
        <v>38</v>
      </c>
      <c r="M276" s="11" t="s">
        <v>39</v>
      </c>
      <c r="N276" s="11" t="s">
        <v>1030</v>
      </c>
      <c r="O276" s="11">
        <v>40.695346999999998</v>
      </c>
      <c r="P276" s="11">
        <v>-73.791552999999993</v>
      </c>
      <c r="Q276" s="11" t="s">
        <v>40</v>
      </c>
      <c r="R276" s="11" t="s">
        <v>427</v>
      </c>
      <c r="S276" s="11" t="s">
        <v>82</v>
      </c>
      <c r="T276" s="11" t="s">
        <v>54</v>
      </c>
      <c r="U276" s="30" t="s">
        <v>1662</v>
      </c>
      <c r="V276" s="11" t="s">
        <v>55</v>
      </c>
      <c r="W276" s="11" t="s">
        <v>63</v>
      </c>
      <c r="X276" s="14">
        <v>41110</v>
      </c>
      <c r="Y276" s="14">
        <v>41157</v>
      </c>
      <c r="Z276" s="14">
        <v>41289</v>
      </c>
      <c r="AA276" s="14">
        <v>41353</v>
      </c>
      <c r="AB276" s="14"/>
      <c r="AC276" s="11"/>
      <c r="AD276" s="11">
        <v>24</v>
      </c>
      <c r="AE276" s="11">
        <v>179</v>
      </c>
      <c r="AF276" s="11" t="s">
        <v>1068</v>
      </c>
      <c r="AG276" s="11" t="s">
        <v>1068</v>
      </c>
      <c r="AH276" s="11"/>
      <c r="AI276" s="11"/>
      <c r="AJ276" s="11" t="s">
        <v>33</v>
      </c>
      <c r="AK276" s="11"/>
      <c r="AL276" s="15" t="s">
        <v>1077</v>
      </c>
      <c r="AM276" s="11" t="s">
        <v>1455</v>
      </c>
      <c r="AN276" s="11" t="s">
        <v>1357</v>
      </c>
      <c r="AO276" s="15" t="s">
        <v>1077</v>
      </c>
    </row>
    <row r="277" spans="1:41" ht="276">
      <c r="A277" s="11"/>
      <c r="B277" s="12" t="s">
        <v>1031</v>
      </c>
      <c r="C277" s="11"/>
      <c r="D277" s="11"/>
      <c r="E277" s="11" t="s">
        <v>487</v>
      </c>
      <c r="F277" s="11" t="s">
        <v>1028</v>
      </c>
      <c r="G277" s="13">
        <v>2013</v>
      </c>
      <c r="H277" s="11" t="s">
        <v>1035</v>
      </c>
      <c r="I277" s="14">
        <v>24599</v>
      </c>
      <c r="J277" s="11" t="s">
        <v>1064</v>
      </c>
      <c r="K277" s="11" t="s">
        <v>39</v>
      </c>
      <c r="L277" s="11" t="s">
        <v>38</v>
      </c>
      <c r="M277" s="11" t="s">
        <v>39</v>
      </c>
      <c r="N277" s="11" t="s">
        <v>1030</v>
      </c>
      <c r="O277" s="11">
        <v>40.695346999999998</v>
      </c>
      <c r="P277" s="11">
        <v>-73.791552999999993</v>
      </c>
      <c r="Q277" s="11" t="s">
        <v>40</v>
      </c>
      <c r="R277" s="11" t="s">
        <v>41</v>
      </c>
      <c r="S277" s="11" t="s">
        <v>41</v>
      </c>
      <c r="T277" s="11" t="s">
        <v>41</v>
      </c>
      <c r="U277" s="30" t="s">
        <v>1662</v>
      </c>
      <c r="V277" s="11" t="s">
        <v>41</v>
      </c>
      <c r="W277" s="11" t="s">
        <v>63</v>
      </c>
      <c r="X277" s="14">
        <v>41110</v>
      </c>
      <c r="Y277" s="14" t="s">
        <v>41</v>
      </c>
      <c r="Z277" s="14">
        <v>41289</v>
      </c>
      <c r="AA277" s="14">
        <v>41353</v>
      </c>
      <c r="AB277" s="14"/>
      <c r="AC277" s="11"/>
      <c r="AD277" s="11">
        <v>45</v>
      </c>
      <c r="AE277" s="11">
        <v>179</v>
      </c>
      <c r="AF277" s="11" t="s">
        <v>41</v>
      </c>
      <c r="AG277" s="11" t="str">
        <f>AF277</f>
        <v>Sealed</v>
      </c>
      <c r="AH277" s="11"/>
      <c r="AI277" s="11"/>
      <c r="AJ277" s="11" t="s">
        <v>33</v>
      </c>
      <c r="AK277" s="11"/>
      <c r="AL277" s="11" t="s">
        <v>1084</v>
      </c>
      <c r="AM277" s="11" t="s">
        <v>1199</v>
      </c>
      <c r="AN277" s="11" t="s">
        <v>1197</v>
      </c>
      <c r="AO277" s="11" t="s">
        <v>33</v>
      </c>
    </row>
    <row r="278" spans="1:41" ht="276">
      <c r="A278" s="11"/>
      <c r="B278" s="12" t="s">
        <v>1031</v>
      </c>
      <c r="C278" s="11"/>
      <c r="D278" s="11"/>
      <c r="E278" s="11" t="s">
        <v>487</v>
      </c>
      <c r="F278" s="11" t="s">
        <v>1028</v>
      </c>
      <c r="G278" s="13">
        <v>2013</v>
      </c>
      <c r="H278" s="11" t="s">
        <v>1036</v>
      </c>
      <c r="I278" s="14">
        <v>28556</v>
      </c>
      <c r="J278" s="11" t="s">
        <v>45</v>
      </c>
      <c r="K278" s="11" t="s">
        <v>39</v>
      </c>
      <c r="L278" s="11" t="s">
        <v>38</v>
      </c>
      <c r="M278" s="11" t="s">
        <v>39</v>
      </c>
      <c r="N278" s="11" t="s">
        <v>1030</v>
      </c>
      <c r="O278" s="11">
        <v>40.695346999999998</v>
      </c>
      <c r="P278" s="11">
        <v>-73.791552999999993</v>
      </c>
      <c r="Q278" s="11" t="s">
        <v>40</v>
      </c>
      <c r="R278" s="11" t="s">
        <v>158</v>
      </c>
      <c r="S278" s="11" t="s">
        <v>48</v>
      </c>
      <c r="T278" s="11" t="s">
        <v>48</v>
      </c>
      <c r="U278" s="30" t="s">
        <v>1662</v>
      </c>
      <c r="V278" s="11" t="s">
        <v>158</v>
      </c>
      <c r="W278" s="11" t="s">
        <v>63</v>
      </c>
      <c r="X278" s="14">
        <v>41110</v>
      </c>
      <c r="Y278" s="14" t="s">
        <v>158</v>
      </c>
      <c r="Z278" s="14">
        <v>41289</v>
      </c>
      <c r="AA278" s="14">
        <v>41353</v>
      </c>
      <c r="AB278" s="14"/>
      <c r="AC278" s="11"/>
      <c r="AD278" s="11">
        <v>35</v>
      </c>
      <c r="AE278" s="11">
        <v>179</v>
      </c>
      <c r="AF278" s="11" t="s">
        <v>122</v>
      </c>
      <c r="AG278" s="11" t="str">
        <f>AF278</f>
        <v>No record of case</v>
      </c>
      <c r="AH278" s="11"/>
      <c r="AI278" s="11"/>
      <c r="AJ278" s="11" t="s">
        <v>1077</v>
      </c>
      <c r="AK278" s="11"/>
      <c r="AL278" s="11" t="s">
        <v>1077</v>
      </c>
      <c r="AM278" s="11" t="s">
        <v>158</v>
      </c>
      <c r="AN278" s="11" t="s">
        <v>1198</v>
      </c>
      <c r="AO278" s="15" t="s">
        <v>1077</v>
      </c>
    </row>
    <row r="279" spans="1:41" ht="409">
      <c r="A279" s="11"/>
      <c r="B279" s="12" t="s">
        <v>526</v>
      </c>
      <c r="C279" s="11"/>
      <c r="D279" s="11" t="s">
        <v>33</v>
      </c>
      <c r="E279" s="11" t="s">
        <v>487</v>
      </c>
      <c r="F279" s="11" t="s">
        <v>521</v>
      </c>
      <c r="G279" s="13" t="s">
        <v>35</v>
      </c>
      <c r="H279" s="11" t="s">
        <v>522</v>
      </c>
      <c r="I279" s="14">
        <v>29445</v>
      </c>
      <c r="J279" s="11" t="s">
        <v>36</v>
      </c>
      <c r="K279" s="11" t="s">
        <v>39</v>
      </c>
      <c r="L279" s="11" t="s">
        <v>38</v>
      </c>
      <c r="M279" s="11" t="s">
        <v>37</v>
      </c>
      <c r="N279" s="11" t="s">
        <v>523</v>
      </c>
      <c r="O279" s="11">
        <v>40.758559182286199</v>
      </c>
      <c r="P279" s="11">
        <v>-73.832927495241094</v>
      </c>
      <c r="Q279" s="11" t="s">
        <v>40</v>
      </c>
      <c r="R279" s="11" t="s">
        <v>88</v>
      </c>
      <c r="S279" s="11" t="s">
        <v>53</v>
      </c>
      <c r="T279" s="11" t="s">
        <v>54</v>
      </c>
      <c r="U279" s="11" t="s">
        <v>1359</v>
      </c>
      <c r="V279" s="11" t="s">
        <v>55</v>
      </c>
      <c r="W279" s="11" t="s">
        <v>44</v>
      </c>
      <c r="X279" s="14">
        <v>41593</v>
      </c>
      <c r="Y279" s="14">
        <v>42034</v>
      </c>
      <c r="Z279" s="14">
        <v>41744</v>
      </c>
      <c r="AA279" s="14">
        <v>41747</v>
      </c>
      <c r="AB279" s="14"/>
      <c r="AC279" s="11"/>
      <c r="AD279" s="11">
        <v>33</v>
      </c>
      <c r="AE279" s="11">
        <v>151</v>
      </c>
      <c r="AF279" s="11" t="s">
        <v>1067</v>
      </c>
      <c r="AG279" s="11" t="s">
        <v>1067</v>
      </c>
      <c r="AH279" s="11"/>
      <c r="AI279" s="11" t="s">
        <v>524</v>
      </c>
      <c r="AK279" s="11" t="s">
        <v>525</v>
      </c>
      <c r="AL279" s="11" t="s">
        <v>1077</v>
      </c>
      <c r="AN279" s="11" t="s">
        <v>1358</v>
      </c>
      <c r="AO279" s="15" t="s">
        <v>1077</v>
      </c>
    </row>
    <row r="280" spans="1:41" ht="409">
      <c r="A280" s="11"/>
      <c r="B280" s="12" t="s">
        <v>526</v>
      </c>
      <c r="C280" s="11"/>
      <c r="D280" s="11" t="s">
        <v>33</v>
      </c>
      <c r="E280" s="11" t="s">
        <v>487</v>
      </c>
      <c r="F280" s="11" t="s">
        <v>521</v>
      </c>
      <c r="G280" s="13" t="s">
        <v>35</v>
      </c>
      <c r="H280" s="11" t="s">
        <v>527</v>
      </c>
      <c r="I280" s="14">
        <v>28487</v>
      </c>
      <c r="J280" s="11" t="s">
        <v>45</v>
      </c>
      <c r="K280" s="11" t="s">
        <v>39</v>
      </c>
      <c r="L280" s="11" t="s">
        <v>38</v>
      </c>
      <c r="M280" s="11" t="s">
        <v>37</v>
      </c>
      <c r="N280" s="11" t="s">
        <v>523</v>
      </c>
      <c r="O280" s="11">
        <v>40.758559182286199</v>
      </c>
      <c r="P280" s="11">
        <v>-73.832927495241094</v>
      </c>
      <c r="Q280" s="11" t="s">
        <v>40</v>
      </c>
      <c r="R280" s="11" t="s">
        <v>88</v>
      </c>
      <c r="S280" s="11" t="s">
        <v>53</v>
      </c>
      <c r="T280" s="11" t="s">
        <v>183</v>
      </c>
      <c r="U280" s="11" t="s">
        <v>1359</v>
      </c>
      <c r="V280" s="11" t="s">
        <v>55</v>
      </c>
      <c r="W280" s="11" t="s">
        <v>44</v>
      </c>
      <c r="X280" s="14">
        <v>41593</v>
      </c>
      <c r="Y280" s="14">
        <v>42121</v>
      </c>
      <c r="Z280" s="14">
        <v>41744</v>
      </c>
      <c r="AA280" s="14">
        <v>41747</v>
      </c>
      <c r="AB280" s="14"/>
      <c r="AC280" s="11"/>
      <c r="AD280" s="11">
        <v>36</v>
      </c>
      <c r="AE280" s="11">
        <v>151</v>
      </c>
      <c r="AF280" s="11" t="s">
        <v>1067</v>
      </c>
      <c r="AG280" s="11" t="s">
        <v>1067</v>
      </c>
      <c r="AH280" s="11"/>
      <c r="AI280" s="11" t="s">
        <v>524</v>
      </c>
      <c r="AK280" s="11" t="s">
        <v>525</v>
      </c>
      <c r="AL280" s="11" t="s">
        <v>1077</v>
      </c>
      <c r="AN280" s="11" t="s">
        <v>1358</v>
      </c>
      <c r="AO280" s="15" t="s">
        <v>1077</v>
      </c>
    </row>
    <row r="281" spans="1:41" ht="228">
      <c r="A281" s="11"/>
      <c r="B281" s="12" t="s">
        <v>1040</v>
      </c>
      <c r="C281" s="11"/>
      <c r="D281" s="11"/>
      <c r="E281" s="11" t="s">
        <v>487</v>
      </c>
      <c r="F281" s="11" t="s">
        <v>1037</v>
      </c>
      <c r="G281" s="13">
        <v>2013</v>
      </c>
      <c r="H281" s="11" t="s">
        <v>1038</v>
      </c>
      <c r="I281" s="14">
        <v>32153</v>
      </c>
      <c r="J281" s="11" t="s">
        <v>36</v>
      </c>
      <c r="K281" s="11" t="s">
        <v>39</v>
      </c>
      <c r="L281" s="11" t="s">
        <v>38</v>
      </c>
      <c r="M281" s="11" t="s">
        <v>39</v>
      </c>
      <c r="N281" s="11" t="s">
        <v>1039</v>
      </c>
      <c r="O281" s="11">
        <v>40.753861963748903</v>
      </c>
      <c r="P281" s="11">
        <v>-73.911085724830599</v>
      </c>
      <c r="Q281" s="11" t="s">
        <v>40</v>
      </c>
      <c r="R281" s="11" t="s">
        <v>41</v>
      </c>
      <c r="S281" s="11" t="s">
        <v>41</v>
      </c>
      <c r="T281" s="11" t="s">
        <v>41</v>
      </c>
      <c r="U281" s="30" t="s">
        <v>1663</v>
      </c>
      <c r="V281" s="11" t="s">
        <v>41</v>
      </c>
      <c r="W281" s="11" t="s">
        <v>63</v>
      </c>
      <c r="X281" s="14">
        <v>41026</v>
      </c>
      <c r="Y281" s="14" t="s">
        <v>41</v>
      </c>
      <c r="Z281" s="14">
        <v>41285</v>
      </c>
      <c r="AA281" s="14">
        <v>41287</v>
      </c>
      <c r="AB281" s="14"/>
      <c r="AC281" s="11"/>
      <c r="AD281" s="11">
        <v>25</v>
      </c>
      <c r="AE281" s="11">
        <v>259</v>
      </c>
      <c r="AF281" s="11" t="s">
        <v>41</v>
      </c>
      <c r="AG281" s="11" t="str">
        <f>AF281</f>
        <v>Sealed</v>
      </c>
      <c r="AH281" s="11"/>
      <c r="AI281" s="11"/>
      <c r="AJ281" s="11" t="s">
        <v>33</v>
      </c>
      <c r="AK281" s="11"/>
      <c r="AL281" s="11" t="s">
        <v>1084</v>
      </c>
      <c r="AM281" s="19" t="s">
        <v>1458</v>
      </c>
      <c r="AN281" s="11" t="s">
        <v>1200</v>
      </c>
      <c r="AO281" s="15" t="s">
        <v>33</v>
      </c>
    </row>
    <row r="282" spans="1:41" ht="228">
      <c r="A282" s="11"/>
      <c r="B282" s="12" t="s">
        <v>1040</v>
      </c>
      <c r="C282" s="11"/>
      <c r="D282" s="11"/>
      <c r="E282" s="11" t="s">
        <v>487</v>
      </c>
      <c r="F282" s="11" t="s">
        <v>1037</v>
      </c>
      <c r="G282" s="13">
        <v>2013</v>
      </c>
      <c r="H282" s="11" t="s">
        <v>1041</v>
      </c>
      <c r="I282" s="14">
        <v>25108</v>
      </c>
      <c r="J282" s="11" t="s">
        <v>1064</v>
      </c>
      <c r="K282" s="11" t="s">
        <v>39</v>
      </c>
      <c r="L282" s="11" t="s">
        <v>38</v>
      </c>
      <c r="M282" s="11" t="s">
        <v>39</v>
      </c>
      <c r="N282" s="11" t="s">
        <v>1039</v>
      </c>
      <c r="O282" s="11">
        <v>40.753861963748903</v>
      </c>
      <c r="P282" s="11">
        <v>-73.911085724830599</v>
      </c>
      <c r="Q282" s="11" t="s">
        <v>40</v>
      </c>
      <c r="R282" s="11" t="s">
        <v>41</v>
      </c>
      <c r="S282" s="11" t="s">
        <v>41</v>
      </c>
      <c r="T282" s="11" t="s">
        <v>41</v>
      </c>
      <c r="U282" s="30" t="s">
        <v>1663</v>
      </c>
      <c r="V282" s="11" t="s">
        <v>41</v>
      </c>
      <c r="W282" s="11" t="s">
        <v>63</v>
      </c>
      <c r="X282" s="14">
        <v>41026</v>
      </c>
      <c r="Y282" s="14" t="s">
        <v>41</v>
      </c>
      <c r="Z282" s="14">
        <v>41285</v>
      </c>
      <c r="AA282" s="14">
        <v>41287</v>
      </c>
      <c r="AB282" s="14"/>
      <c r="AC282" s="11"/>
      <c r="AD282" s="11">
        <v>44</v>
      </c>
      <c r="AE282" s="11">
        <v>259</v>
      </c>
      <c r="AF282" s="11" t="s">
        <v>41</v>
      </c>
      <c r="AG282" s="11" t="str">
        <f>AF282</f>
        <v>Sealed</v>
      </c>
      <c r="AH282" s="11"/>
      <c r="AI282" s="11"/>
      <c r="AJ282" s="11" t="s">
        <v>33</v>
      </c>
      <c r="AK282" s="11"/>
      <c r="AL282" s="11" t="s">
        <v>1084</v>
      </c>
      <c r="AM282" s="19" t="s">
        <v>1459</v>
      </c>
      <c r="AN282" s="11" t="s">
        <v>1200</v>
      </c>
      <c r="AO282" s="15" t="s">
        <v>33</v>
      </c>
    </row>
    <row r="283" spans="1:41" ht="180">
      <c r="A283" s="11"/>
      <c r="B283" s="12" t="s">
        <v>1044</v>
      </c>
      <c r="C283" s="11"/>
      <c r="D283" s="11"/>
      <c r="E283" s="11" t="s">
        <v>487</v>
      </c>
      <c r="F283" s="11" t="s">
        <v>1042</v>
      </c>
      <c r="G283" s="13">
        <v>2014</v>
      </c>
      <c r="H283" s="11" t="s">
        <v>1664</v>
      </c>
      <c r="I283" s="14">
        <v>29385</v>
      </c>
      <c r="J283" s="11" t="s">
        <v>45</v>
      </c>
      <c r="K283" s="11" t="s">
        <v>39</v>
      </c>
      <c r="L283" s="11" t="s">
        <v>38</v>
      </c>
      <c r="M283" s="11" t="s">
        <v>37</v>
      </c>
      <c r="N283" s="11" t="s">
        <v>1043</v>
      </c>
      <c r="O283" s="11">
        <v>40.764320373535199</v>
      </c>
      <c r="P283" s="11">
        <v>-73.826202392578097</v>
      </c>
      <c r="Q283" s="11" t="s">
        <v>40</v>
      </c>
      <c r="R283" s="11" t="s">
        <v>46</v>
      </c>
      <c r="S283" s="11" t="s">
        <v>53</v>
      </c>
      <c r="T283" s="11" t="s">
        <v>54</v>
      </c>
      <c r="U283" s="30" t="s">
        <v>1665</v>
      </c>
      <c r="V283" s="11" t="s">
        <v>55</v>
      </c>
      <c r="W283" s="11" t="s">
        <v>42</v>
      </c>
      <c r="X283" s="14">
        <v>41514</v>
      </c>
      <c r="Y283" s="14">
        <v>41828</v>
      </c>
      <c r="Z283" s="14">
        <v>41655</v>
      </c>
      <c r="AA283" s="14">
        <v>41661</v>
      </c>
      <c r="AB283" s="14"/>
      <c r="AC283" s="11"/>
      <c r="AD283" s="11">
        <v>33</v>
      </c>
      <c r="AE283" s="11">
        <v>141</v>
      </c>
      <c r="AF283" s="11" t="s">
        <v>1067</v>
      </c>
      <c r="AG283" s="11" t="s">
        <v>1067</v>
      </c>
      <c r="AH283" s="11"/>
      <c r="AI283" s="11"/>
      <c r="AK283" s="11"/>
      <c r="AL283" s="11" t="s">
        <v>1077</v>
      </c>
      <c r="AN283" s="11" t="s">
        <v>1360</v>
      </c>
      <c r="AO283" s="15" t="s">
        <v>1077</v>
      </c>
    </row>
    <row r="284" spans="1:41" ht="409">
      <c r="A284" s="11"/>
      <c r="B284" s="12" t="s">
        <v>533</v>
      </c>
      <c r="C284" s="11"/>
      <c r="D284" s="11" t="s">
        <v>33</v>
      </c>
      <c r="E284" s="11" t="s">
        <v>487</v>
      </c>
      <c r="F284" s="11" t="s">
        <v>528</v>
      </c>
      <c r="G284" s="13" t="s">
        <v>79</v>
      </c>
      <c r="H284" s="11" t="s">
        <v>529</v>
      </c>
      <c r="I284" s="14">
        <v>17671</v>
      </c>
      <c r="J284" s="11" t="s">
        <v>45</v>
      </c>
      <c r="K284" s="11" t="s">
        <v>39</v>
      </c>
      <c r="L284" s="11" t="s">
        <v>38</v>
      </c>
      <c r="M284" s="11" t="s">
        <v>37</v>
      </c>
      <c r="N284" s="11" t="s">
        <v>530</v>
      </c>
      <c r="O284" s="11">
        <v>40.756332948803902</v>
      </c>
      <c r="P284" s="11">
        <v>-73.947494029998794</v>
      </c>
      <c r="Q284" s="11" t="s">
        <v>40</v>
      </c>
      <c r="R284" s="11" t="s">
        <v>46</v>
      </c>
      <c r="S284" s="11" t="s">
        <v>82</v>
      </c>
      <c r="T284" s="11" t="s">
        <v>54</v>
      </c>
      <c r="U284" s="11" t="s">
        <v>1522</v>
      </c>
      <c r="V284" s="11" t="s">
        <v>55</v>
      </c>
      <c r="W284" s="11" t="s">
        <v>44</v>
      </c>
      <c r="X284" s="14">
        <v>41369</v>
      </c>
      <c r="Y284" s="14">
        <v>41158</v>
      </c>
      <c r="Z284" s="14">
        <v>41382</v>
      </c>
      <c r="AA284" s="14">
        <v>41409</v>
      </c>
      <c r="AB284" s="14"/>
      <c r="AC284" s="11"/>
      <c r="AD284" s="11">
        <v>64</v>
      </c>
      <c r="AE284" s="11">
        <v>13</v>
      </c>
      <c r="AF284" s="11" t="s">
        <v>1068</v>
      </c>
      <c r="AG284" s="11" t="s">
        <v>1068</v>
      </c>
      <c r="AH284" s="11"/>
      <c r="AI284" s="11" t="s">
        <v>531</v>
      </c>
      <c r="AK284" s="11" t="s">
        <v>532</v>
      </c>
      <c r="AL284" s="15" t="s">
        <v>1077</v>
      </c>
      <c r="AN284" s="11" t="s">
        <v>1361</v>
      </c>
      <c r="AO284" s="15" t="s">
        <v>1077</v>
      </c>
    </row>
    <row r="285" spans="1:41" ht="409">
      <c r="A285" s="11"/>
      <c r="B285" s="12" t="s">
        <v>538</v>
      </c>
      <c r="C285" s="11"/>
      <c r="D285" s="11" t="s">
        <v>33</v>
      </c>
      <c r="E285" s="11" t="s">
        <v>487</v>
      </c>
      <c r="F285" s="11" t="s">
        <v>534</v>
      </c>
      <c r="G285" s="13" t="s">
        <v>79</v>
      </c>
      <c r="H285" s="11" t="s">
        <v>535</v>
      </c>
      <c r="I285" s="14">
        <v>26092</v>
      </c>
      <c r="J285" s="11" t="s">
        <v>45</v>
      </c>
      <c r="K285" s="11" t="s">
        <v>39</v>
      </c>
      <c r="L285" s="11" t="s">
        <v>38</v>
      </c>
      <c r="M285" s="11" t="s">
        <v>37</v>
      </c>
      <c r="N285" s="11" t="s">
        <v>536</v>
      </c>
      <c r="O285" s="11">
        <v>40.684829279780402</v>
      </c>
      <c r="P285" s="11">
        <v>-73.7767144292593</v>
      </c>
      <c r="Q285" s="11" t="s">
        <v>40</v>
      </c>
      <c r="R285" s="11" t="s">
        <v>46</v>
      </c>
      <c r="S285" s="11" t="s">
        <v>82</v>
      </c>
      <c r="T285" s="11" t="s">
        <v>54</v>
      </c>
      <c r="U285" s="11" t="s">
        <v>1523</v>
      </c>
      <c r="V285" s="11" t="s">
        <v>55</v>
      </c>
      <c r="W285" s="11" t="s">
        <v>63</v>
      </c>
      <c r="X285" s="14">
        <v>41060</v>
      </c>
      <c r="Y285" s="14">
        <v>41264</v>
      </c>
      <c r="Z285" s="14">
        <v>41383</v>
      </c>
      <c r="AA285" s="14">
        <v>41386</v>
      </c>
      <c r="AB285" s="14"/>
      <c r="AC285" s="11"/>
      <c r="AD285" s="11">
        <v>41</v>
      </c>
      <c r="AE285" s="11">
        <v>323</v>
      </c>
      <c r="AF285" s="11" t="s">
        <v>1068</v>
      </c>
      <c r="AG285" s="11" t="s">
        <v>1068</v>
      </c>
      <c r="AH285" s="11"/>
      <c r="AI285" s="11"/>
      <c r="AK285" s="11" t="s">
        <v>537</v>
      </c>
      <c r="AL285" s="15" t="s">
        <v>1077</v>
      </c>
      <c r="AN285" s="11" t="s">
        <v>1362</v>
      </c>
      <c r="AO285" s="15" t="s">
        <v>1077</v>
      </c>
    </row>
    <row r="286" spans="1:41" ht="409">
      <c r="A286" s="11"/>
      <c r="B286" s="12" t="s">
        <v>543</v>
      </c>
      <c r="C286" s="11"/>
      <c r="D286" s="11" t="s">
        <v>33</v>
      </c>
      <c r="E286" s="11" t="s">
        <v>487</v>
      </c>
      <c r="F286" s="11" t="s">
        <v>539</v>
      </c>
      <c r="G286" s="13" t="s">
        <v>35</v>
      </c>
      <c r="H286" s="11" t="s">
        <v>540</v>
      </c>
      <c r="I286" s="14">
        <v>29536</v>
      </c>
      <c r="J286" s="11" t="s">
        <v>45</v>
      </c>
      <c r="K286" s="11" t="s">
        <v>39</v>
      </c>
      <c r="L286" s="11" t="s">
        <v>38</v>
      </c>
      <c r="M286" s="11" t="s">
        <v>37</v>
      </c>
      <c r="N286" s="11" t="s">
        <v>541</v>
      </c>
      <c r="O286" s="11">
        <v>40.680551826953803</v>
      </c>
      <c r="P286" s="11">
        <v>-73.790073841810198</v>
      </c>
      <c r="Q286" s="11" t="s">
        <v>40</v>
      </c>
      <c r="R286" s="11" t="s">
        <v>46</v>
      </c>
      <c r="S286" s="11" t="s">
        <v>53</v>
      </c>
      <c r="T286" s="11" t="s">
        <v>75</v>
      </c>
      <c r="U286" s="11" t="s">
        <v>1524</v>
      </c>
      <c r="V286" s="11" t="s">
        <v>55</v>
      </c>
      <c r="W286" s="11" t="s">
        <v>44</v>
      </c>
      <c r="X286" s="14">
        <v>41572</v>
      </c>
      <c r="Y286" s="14">
        <v>41717</v>
      </c>
      <c r="Z286" s="14">
        <v>41775</v>
      </c>
      <c r="AA286" s="14">
        <v>41780</v>
      </c>
      <c r="AB286" s="14"/>
      <c r="AC286" s="11"/>
      <c r="AD286" s="11">
        <v>33</v>
      </c>
      <c r="AE286" s="11">
        <v>203</v>
      </c>
      <c r="AF286" s="11" t="s">
        <v>1068</v>
      </c>
      <c r="AG286" s="11" t="s">
        <v>1068</v>
      </c>
      <c r="AH286" s="11"/>
      <c r="AI286" s="11"/>
      <c r="AK286" s="11" t="s">
        <v>542</v>
      </c>
      <c r="AL286" s="15" t="s">
        <v>1077</v>
      </c>
      <c r="AN286" s="11" t="s">
        <v>1240</v>
      </c>
      <c r="AO286" s="15" t="s">
        <v>1077</v>
      </c>
    </row>
    <row r="287" spans="1:41" ht="240">
      <c r="A287" s="11"/>
      <c r="B287" s="12" t="s">
        <v>1048</v>
      </c>
      <c r="C287" s="11"/>
      <c r="D287" s="11"/>
      <c r="E287" s="11" t="s">
        <v>487</v>
      </c>
      <c r="F287" s="11" t="s">
        <v>1045</v>
      </c>
      <c r="G287" s="13">
        <v>2013</v>
      </c>
      <c r="H287" s="11" t="s">
        <v>1046</v>
      </c>
      <c r="I287" s="14">
        <v>22805</v>
      </c>
      <c r="J287" s="11" t="s">
        <v>45</v>
      </c>
      <c r="K287" s="11" t="s">
        <v>39</v>
      </c>
      <c r="L287" s="11" t="s">
        <v>38</v>
      </c>
      <c r="M287" s="11" t="s">
        <v>39</v>
      </c>
      <c r="N287" s="11" t="s">
        <v>1047</v>
      </c>
      <c r="O287" s="11">
        <v>40.694063454866402</v>
      </c>
      <c r="P287" s="11">
        <v>-73.800003379583401</v>
      </c>
      <c r="Q287" s="11" t="s">
        <v>40</v>
      </c>
      <c r="R287" s="11" t="s">
        <v>46</v>
      </c>
      <c r="S287" s="11" t="s">
        <v>82</v>
      </c>
      <c r="T287" s="11" t="s">
        <v>62</v>
      </c>
      <c r="U287" s="30" t="s">
        <v>1666</v>
      </c>
      <c r="V287" s="11" t="s">
        <v>62</v>
      </c>
      <c r="W287" s="11" t="s">
        <v>63</v>
      </c>
      <c r="X287" s="14">
        <v>41143</v>
      </c>
      <c r="Y287" s="14">
        <v>41339</v>
      </c>
      <c r="Z287" s="14">
        <v>41403</v>
      </c>
      <c r="AA287" s="14">
        <v>41408</v>
      </c>
      <c r="AB287" s="14"/>
      <c r="AC287" s="11"/>
      <c r="AD287" s="11">
        <v>50</v>
      </c>
      <c r="AE287" s="11">
        <v>260</v>
      </c>
      <c r="AF287" s="11" t="s">
        <v>1068</v>
      </c>
      <c r="AG287" s="11" t="s">
        <v>1068</v>
      </c>
      <c r="AH287" s="11"/>
      <c r="AI287" s="11"/>
      <c r="AK287" s="11"/>
      <c r="AL287" s="15" t="s">
        <v>1077</v>
      </c>
      <c r="AN287" s="11" t="s">
        <v>1363</v>
      </c>
      <c r="AO287" s="15" t="s">
        <v>1077</v>
      </c>
    </row>
    <row r="288" spans="1:41" ht="240">
      <c r="A288" s="11"/>
      <c r="B288" s="12" t="s">
        <v>1048</v>
      </c>
      <c r="C288" s="11"/>
      <c r="D288" s="11"/>
      <c r="E288" s="11" t="s">
        <v>487</v>
      </c>
      <c r="F288" s="11" t="s">
        <v>1045</v>
      </c>
      <c r="G288" s="13">
        <v>2013</v>
      </c>
      <c r="H288" s="11" t="s">
        <v>1049</v>
      </c>
      <c r="I288" s="14">
        <v>23998</v>
      </c>
      <c r="J288" s="11" t="s">
        <v>45</v>
      </c>
      <c r="K288" s="11" t="s">
        <v>39</v>
      </c>
      <c r="L288" s="11" t="s">
        <v>38</v>
      </c>
      <c r="M288" s="11" t="s">
        <v>39</v>
      </c>
      <c r="N288" s="11" t="s">
        <v>1047</v>
      </c>
      <c r="O288" s="11">
        <v>40.694063454866402</v>
      </c>
      <c r="P288" s="11">
        <v>-73.800003379583401</v>
      </c>
      <c r="Q288" s="11" t="s">
        <v>40</v>
      </c>
      <c r="R288" s="11" t="s">
        <v>46</v>
      </c>
      <c r="S288" s="11" t="s">
        <v>82</v>
      </c>
      <c r="T288" s="11" t="s">
        <v>62</v>
      </c>
      <c r="U288" s="15" t="s">
        <v>1666</v>
      </c>
      <c r="V288" s="11" t="s">
        <v>62</v>
      </c>
      <c r="W288" s="11" t="s">
        <v>63</v>
      </c>
      <c r="X288" s="14">
        <v>41143</v>
      </c>
      <c r="Y288" s="14">
        <v>41242</v>
      </c>
      <c r="Z288" s="14">
        <v>41403</v>
      </c>
      <c r="AA288" s="14">
        <v>41408</v>
      </c>
      <c r="AB288" s="14"/>
      <c r="AC288" s="11"/>
      <c r="AD288" s="11">
        <v>47</v>
      </c>
      <c r="AE288" s="11">
        <v>260</v>
      </c>
      <c r="AF288" s="11" t="s">
        <v>1068</v>
      </c>
      <c r="AG288" s="11" t="s">
        <v>1068</v>
      </c>
      <c r="AH288" s="11"/>
      <c r="AI288" s="11"/>
      <c r="AK288" s="11"/>
      <c r="AL288" s="15" t="s">
        <v>1077</v>
      </c>
      <c r="AN288" s="11" t="s">
        <v>1363</v>
      </c>
      <c r="AO288" s="15" t="s">
        <v>1077</v>
      </c>
    </row>
    <row r="289" spans="1:41" ht="240">
      <c r="A289" s="11"/>
      <c r="B289" s="12" t="s">
        <v>1048</v>
      </c>
      <c r="C289" s="11"/>
      <c r="D289" s="11"/>
      <c r="E289" s="11" t="s">
        <v>487</v>
      </c>
      <c r="F289" s="11" t="s">
        <v>1045</v>
      </c>
      <c r="G289" s="13">
        <v>2013</v>
      </c>
      <c r="H289" s="11" t="s">
        <v>1050</v>
      </c>
      <c r="I289" s="14">
        <v>23332</v>
      </c>
      <c r="J289" s="11" t="s">
        <v>45</v>
      </c>
      <c r="K289" s="11" t="s">
        <v>39</v>
      </c>
      <c r="L289" s="11" t="s">
        <v>38</v>
      </c>
      <c r="M289" s="11" t="s">
        <v>39</v>
      </c>
      <c r="N289" s="11" t="s">
        <v>1047</v>
      </c>
      <c r="O289" s="11">
        <v>40.694063454866402</v>
      </c>
      <c r="P289" s="11">
        <v>-73.800003379583401</v>
      </c>
      <c r="Q289" s="11" t="s">
        <v>40</v>
      </c>
      <c r="R289" s="11" t="s">
        <v>46</v>
      </c>
      <c r="S289" s="11" t="s">
        <v>53</v>
      </c>
      <c r="T289" s="11" t="s">
        <v>54</v>
      </c>
      <c r="U289" s="15" t="s">
        <v>1666</v>
      </c>
      <c r="V289" s="11" t="s">
        <v>55</v>
      </c>
      <c r="W289" s="11" t="s">
        <v>63</v>
      </c>
      <c r="X289" s="14">
        <v>41143</v>
      </c>
      <c r="Y289" s="14">
        <v>41233</v>
      </c>
      <c r="Z289" s="14">
        <v>41403</v>
      </c>
      <c r="AA289" s="14">
        <v>41408</v>
      </c>
      <c r="AB289" s="14"/>
      <c r="AC289" s="11"/>
      <c r="AD289" s="11">
        <v>49</v>
      </c>
      <c r="AE289" s="11">
        <v>260</v>
      </c>
      <c r="AF289" s="11" t="s">
        <v>1068</v>
      </c>
      <c r="AG289" s="11" t="s">
        <v>1068</v>
      </c>
      <c r="AH289" s="11"/>
      <c r="AI289" s="11"/>
      <c r="AK289" s="11"/>
      <c r="AL289" s="15" t="s">
        <v>1077</v>
      </c>
      <c r="AN289" s="11" t="s">
        <v>1363</v>
      </c>
      <c r="AO289" s="15" t="s">
        <v>1077</v>
      </c>
    </row>
    <row r="290" spans="1:41" ht="409">
      <c r="A290" s="11"/>
      <c r="B290" s="12" t="s">
        <v>549</v>
      </c>
      <c r="C290" s="11" t="s">
        <v>33</v>
      </c>
      <c r="D290" s="11" t="s">
        <v>33</v>
      </c>
      <c r="E290" s="11" t="s">
        <v>487</v>
      </c>
      <c r="F290" s="11" t="s">
        <v>544</v>
      </c>
      <c r="G290" s="13" t="s">
        <v>79</v>
      </c>
      <c r="H290" s="11" t="s">
        <v>545</v>
      </c>
      <c r="I290" s="14">
        <v>32667</v>
      </c>
      <c r="J290" s="11" t="s">
        <v>45</v>
      </c>
      <c r="K290" s="11" t="s">
        <v>39</v>
      </c>
      <c r="L290" s="11" t="s">
        <v>38</v>
      </c>
      <c r="M290" s="11" t="s">
        <v>39</v>
      </c>
      <c r="N290" s="11" t="s">
        <v>546</v>
      </c>
      <c r="O290" s="11">
        <v>40.7015977799892</v>
      </c>
      <c r="P290" s="11">
        <v>-73.7805942445993</v>
      </c>
      <c r="Q290" s="11" t="s">
        <v>40</v>
      </c>
      <c r="R290" s="11" t="s">
        <v>41</v>
      </c>
      <c r="S290" s="11" t="s">
        <v>41</v>
      </c>
      <c r="T290" s="11" t="s">
        <v>41</v>
      </c>
      <c r="U290" s="11" t="s">
        <v>1525</v>
      </c>
      <c r="V290" s="11" t="s">
        <v>41</v>
      </c>
      <c r="W290" s="11" t="s">
        <v>63</v>
      </c>
      <c r="X290" s="14">
        <v>41166</v>
      </c>
      <c r="Y290" s="14" t="s">
        <v>41</v>
      </c>
      <c r="Z290" s="14">
        <v>41403</v>
      </c>
      <c r="AA290" s="14">
        <v>41408</v>
      </c>
      <c r="AB290" s="14"/>
      <c r="AC290" s="11"/>
      <c r="AD290" s="11">
        <v>23</v>
      </c>
      <c r="AE290" s="11">
        <v>237</v>
      </c>
      <c r="AF290" s="11" t="s">
        <v>41</v>
      </c>
      <c r="AG290" s="11" t="str">
        <f>AF290</f>
        <v>Sealed</v>
      </c>
      <c r="AH290" s="11"/>
      <c r="AI290" s="11" t="s">
        <v>547</v>
      </c>
      <c r="AJ290" s="15" t="s">
        <v>33</v>
      </c>
      <c r="AK290" s="11" t="s">
        <v>548</v>
      </c>
      <c r="AL290" s="11" t="s">
        <v>1084</v>
      </c>
      <c r="AM290" s="18" t="s">
        <v>1201</v>
      </c>
      <c r="AN290" s="11" t="s">
        <v>1203</v>
      </c>
      <c r="AO290" s="15" t="s">
        <v>33</v>
      </c>
    </row>
    <row r="291" spans="1:41" ht="409">
      <c r="A291" s="11"/>
      <c r="B291" s="12" t="s">
        <v>549</v>
      </c>
      <c r="C291" s="11" t="s">
        <v>33</v>
      </c>
      <c r="D291" s="11" t="s">
        <v>33</v>
      </c>
      <c r="E291" s="11" t="s">
        <v>487</v>
      </c>
      <c r="F291" s="11" t="s">
        <v>544</v>
      </c>
      <c r="G291" s="13" t="s">
        <v>79</v>
      </c>
      <c r="H291" s="11" t="s">
        <v>550</v>
      </c>
      <c r="I291" s="14">
        <v>33907</v>
      </c>
      <c r="J291" s="11" t="s">
        <v>45</v>
      </c>
      <c r="K291" s="11" t="s">
        <v>39</v>
      </c>
      <c r="L291" s="11" t="s">
        <v>38</v>
      </c>
      <c r="M291" s="11" t="s">
        <v>39</v>
      </c>
      <c r="N291" s="11" t="s">
        <v>546</v>
      </c>
      <c r="O291" s="11">
        <v>40.7015977799892</v>
      </c>
      <c r="P291" s="11">
        <v>-73.7805942445993</v>
      </c>
      <c r="Q291" s="11" t="s">
        <v>40</v>
      </c>
      <c r="R291" s="11" t="s">
        <v>41</v>
      </c>
      <c r="S291" s="11" t="s">
        <v>41</v>
      </c>
      <c r="T291" s="11" t="s">
        <v>41</v>
      </c>
      <c r="U291" s="11" t="s">
        <v>1525</v>
      </c>
      <c r="V291" s="11" t="s">
        <v>41</v>
      </c>
      <c r="W291" s="11" t="s">
        <v>63</v>
      </c>
      <c r="X291" s="14">
        <v>41166</v>
      </c>
      <c r="Y291" s="14" t="s">
        <v>41</v>
      </c>
      <c r="Z291" s="14">
        <v>41403</v>
      </c>
      <c r="AA291" s="14">
        <v>41408</v>
      </c>
      <c r="AB291" s="14"/>
      <c r="AC291" s="11"/>
      <c r="AD291" s="11">
        <v>20</v>
      </c>
      <c r="AE291" s="11">
        <v>237</v>
      </c>
      <c r="AF291" s="11" t="s">
        <v>41</v>
      </c>
      <c r="AG291" s="11" t="str">
        <f>AF291</f>
        <v>Sealed</v>
      </c>
      <c r="AH291" s="11"/>
      <c r="AI291" s="11"/>
      <c r="AJ291" s="15" t="s">
        <v>33</v>
      </c>
      <c r="AK291" s="11" t="s">
        <v>548</v>
      </c>
      <c r="AL291" s="11" t="s">
        <v>1084</v>
      </c>
      <c r="AM291" s="18" t="s">
        <v>1202</v>
      </c>
      <c r="AN291" s="11" t="s">
        <v>1204</v>
      </c>
      <c r="AO291" s="15" t="s">
        <v>33</v>
      </c>
    </row>
    <row r="292" spans="1:41" ht="409">
      <c r="A292" s="11"/>
      <c r="B292" s="12" t="s">
        <v>549</v>
      </c>
      <c r="C292" s="11" t="s">
        <v>33</v>
      </c>
      <c r="D292" s="11" t="s">
        <v>33</v>
      </c>
      <c r="E292" s="11" t="s">
        <v>487</v>
      </c>
      <c r="F292" s="11" t="s">
        <v>544</v>
      </c>
      <c r="G292" s="13" t="s">
        <v>79</v>
      </c>
      <c r="H292" s="11" t="s">
        <v>551</v>
      </c>
      <c r="I292" s="14">
        <v>32408</v>
      </c>
      <c r="J292" s="11" t="s">
        <v>45</v>
      </c>
      <c r="K292" s="11" t="s">
        <v>39</v>
      </c>
      <c r="L292" s="11" t="s">
        <v>38</v>
      </c>
      <c r="M292" s="11" t="s">
        <v>39</v>
      </c>
      <c r="N292" s="11" t="s">
        <v>546</v>
      </c>
      <c r="O292" s="11">
        <v>40.7015977799892</v>
      </c>
      <c r="P292" s="11">
        <v>-73.7805942445993</v>
      </c>
      <c r="Q292" s="11" t="s">
        <v>40</v>
      </c>
      <c r="R292" s="11" t="s">
        <v>46</v>
      </c>
      <c r="S292" s="11" t="s">
        <v>53</v>
      </c>
      <c r="T292" s="11" t="s">
        <v>54</v>
      </c>
      <c r="U292" s="11" t="s">
        <v>1525</v>
      </c>
      <c r="V292" s="11" t="s">
        <v>55</v>
      </c>
      <c r="W292" s="11" t="s">
        <v>63</v>
      </c>
      <c r="X292" s="14">
        <v>41166</v>
      </c>
      <c r="Y292" s="14">
        <v>41199</v>
      </c>
      <c r="Z292" s="14">
        <v>41403</v>
      </c>
      <c r="AA292" s="14">
        <v>41408</v>
      </c>
      <c r="AB292" s="14"/>
      <c r="AC292" s="11"/>
      <c r="AD292" s="11">
        <v>24</v>
      </c>
      <c r="AE292" s="11">
        <v>237</v>
      </c>
      <c r="AF292" s="11" t="s">
        <v>1068</v>
      </c>
      <c r="AG292" s="11" t="s">
        <v>1068</v>
      </c>
      <c r="AH292" s="11"/>
      <c r="AI292" s="11" t="s">
        <v>552</v>
      </c>
      <c r="AK292" s="11" t="s">
        <v>548</v>
      </c>
      <c r="AL292" s="15" t="s">
        <v>1077</v>
      </c>
      <c r="AN292" s="11" t="s">
        <v>1240</v>
      </c>
      <c r="AO292" s="15" t="s">
        <v>1077</v>
      </c>
    </row>
    <row r="293" spans="1:41" ht="409">
      <c r="A293" s="11"/>
      <c r="B293" s="12" t="s">
        <v>558</v>
      </c>
      <c r="C293" s="11"/>
      <c r="D293" s="11" t="s">
        <v>33</v>
      </c>
      <c r="E293" s="11" t="s">
        <v>487</v>
      </c>
      <c r="F293" s="11" t="s">
        <v>553</v>
      </c>
      <c r="G293" s="13" t="s">
        <v>35</v>
      </c>
      <c r="H293" s="11" t="s">
        <v>554</v>
      </c>
      <c r="I293" s="14">
        <v>22197</v>
      </c>
      <c r="J293" s="11" t="s">
        <v>45</v>
      </c>
      <c r="K293" s="11" t="s">
        <v>39</v>
      </c>
      <c r="L293" s="11" t="s">
        <v>38</v>
      </c>
      <c r="M293" s="11" t="s">
        <v>39</v>
      </c>
      <c r="N293" s="11" t="s">
        <v>555</v>
      </c>
      <c r="O293" s="11">
        <v>40.590400695800703</v>
      </c>
      <c r="P293" s="11">
        <v>-73.813499450683594</v>
      </c>
      <c r="Q293" s="11" t="s">
        <v>40</v>
      </c>
      <c r="R293" s="11" t="s">
        <v>46</v>
      </c>
      <c r="S293" s="11" t="s">
        <v>82</v>
      </c>
      <c r="T293" s="11" t="s">
        <v>54</v>
      </c>
      <c r="U293" s="11" t="s">
        <v>1526</v>
      </c>
      <c r="V293" s="11" t="s">
        <v>55</v>
      </c>
      <c r="W293" s="11" t="s">
        <v>63</v>
      </c>
      <c r="X293" s="14">
        <v>41683</v>
      </c>
      <c r="Y293" s="14">
        <v>41684</v>
      </c>
      <c r="Z293" s="14">
        <v>41803</v>
      </c>
      <c r="AA293" s="14">
        <v>41808</v>
      </c>
      <c r="AB293" s="14"/>
      <c r="AC293" s="11"/>
      <c r="AD293" s="11">
        <v>53</v>
      </c>
      <c r="AE293" s="11">
        <v>120</v>
      </c>
      <c r="AF293" s="11" t="s">
        <v>1068</v>
      </c>
      <c r="AG293" s="11" t="s">
        <v>1068</v>
      </c>
      <c r="AH293" s="11"/>
      <c r="AI293" s="11" t="s">
        <v>556</v>
      </c>
      <c r="AK293" s="11" t="s">
        <v>557</v>
      </c>
      <c r="AL293" s="15" t="s">
        <v>1077</v>
      </c>
      <c r="AN293" s="11" t="s">
        <v>1364</v>
      </c>
      <c r="AO293" s="15" t="s">
        <v>1077</v>
      </c>
    </row>
    <row r="294" spans="1:41" ht="144">
      <c r="A294" s="11"/>
      <c r="B294" s="12" t="s">
        <v>1054</v>
      </c>
      <c r="C294" s="11"/>
      <c r="D294" s="11"/>
      <c r="E294" s="11" t="s">
        <v>487</v>
      </c>
      <c r="F294" s="11" t="s">
        <v>1051</v>
      </c>
      <c r="G294" s="13">
        <v>2013</v>
      </c>
      <c r="H294" s="11" t="s">
        <v>1052</v>
      </c>
      <c r="I294" s="14" t="s">
        <v>1064</v>
      </c>
      <c r="J294" s="11" t="s">
        <v>1064</v>
      </c>
      <c r="K294" s="11" t="s">
        <v>39</v>
      </c>
      <c r="L294" s="11" t="s">
        <v>38</v>
      </c>
      <c r="M294" s="11" t="s">
        <v>37</v>
      </c>
      <c r="N294" s="11" t="s">
        <v>1053</v>
      </c>
      <c r="O294" s="11">
        <v>40.754702836275101</v>
      </c>
      <c r="P294" s="11">
        <v>-73.944194912910504</v>
      </c>
      <c r="Q294" s="11" t="s">
        <v>40</v>
      </c>
      <c r="R294" s="11" t="s">
        <v>158</v>
      </c>
      <c r="S294" s="11" t="s">
        <v>48</v>
      </c>
      <c r="T294" s="11" t="s">
        <v>48</v>
      </c>
      <c r="U294" s="30" t="s">
        <v>1667</v>
      </c>
      <c r="V294" s="11" t="s">
        <v>158</v>
      </c>
      <c r="W294" s="11" t="s">
        <v>42</v>
      </c>
      <c r="X294" s="14" t="s">
        <v>420</v>
      </c>
      <c r="Y294" s="14" t="s">
        <v>158</v>
      </c>
      <c r="Z294" s="14">
        <v>41409</v>
      </c>
      <c r="AA294" s="14">
        <v>41430</v>
      </c>
      <c r="AB294" s="14"/>
      <c r="AC294" s="11"/>
      <c r="AD294" s="11" t="s">
        <v>1064</v>
      </c>
      <c r="AE294" s="11" t="s">
        <v>158</v>
      </c>
      <c r="AF294" s="11" t="s">
        <v>122</v>
      </c>
      <c r="AG294" s="11" t="str">
        <f>AF294</f>
        <v>No record of case</v>
      </c>
      <c r="AH294" s="11"/>
      <c r="AI294" s="11"/>
      <c r="AJ294" s="11" t="s">
        <v>1077</v>
      </c>
      <c r="AK294" s="11"/>
      <c r="AL294" s="11" t="s">
        <v>1077</v>
      </c>
      <c r="AM294" s="11" t="s">
        <v>1467</v>
      </c>
      <c r="AN294" s="11" t="s">
        <v>1205</v>
      </c>
      <c r="AO294" s="15" t="s">
        <v>1077</v>
      </c>
    </row>
    <row r="295" spans="1:41" ht="252">
      <c r="A295" s="11"/>
      <c r="B295" s="12" t="s">
        <v>1058</v>
      </c>
      <c r="C295" s="11"/>
      <c r="D295" s="11"/>
      <c r="E295" s="11" t="s">
        <v>487</v>
      </c>
      <c r="F295" s="11" t="s">
        <v>1055</v>
      </c>
      <c r="G295" s="13">
        <v>2013</v>
      </c>
      <c r="H295" s="11" t="s">
        <v>1056</v>
      </c>
      <c r="I295" s="14" t="s">
        <v>1064</v>
      </c>
      <c r="J295" s="11" t="s">
        <v>1064</v>
      </c>
      <c r="K295" s="11" t="s">
        <v>39</v>
      </c>
      <c r="L295" s="11" t="s">
        <v>38</v>
      </c>
      <c r="M295" s="11" t="s">
        <v>37</v>
      </c>
      <c r="N295" s="11" t="s">
        <v>1057</v>
      </c>
      <c r="O295" s="11">
        <v>40.755475312471397</v>
      </c>
      <c r="P295" s="11">
        <v>-73.945788815617604</v>
      </c>
      <c r="Q295" s="11" t="s">
        <v>40</v>
      </c>
      <c r="R295" s="11" t="s">
        <v>158</v>
      </c>
      <c r="S295" s="11" t="s">
        <v>48</v>
      </c>
      <c r="T295" s="11" t="s">
        <v>48</v>
      </c>
      <c r="U295" s="30" t="s">
        <v>1668</v>
      </c>
      <c r="V295" s="11" t="s">
        <v>158</v>
      </c>
      <c r="W295" s="11" t="s">
        <v>42</v>
      </c>
      <c r="X295" s="14" t="s">
        <v>420</v>
      </c>
      <c r="Y295" s="14" t="s">
        <v>158</v>
      </c>
      <c r="Z295" s="14">
        <v>41409</v>
      </c>
      <c r="AA295" s="14">
        <v>41411</v>
      </c>
      <c r="AB295" s="14"/>
      <c r="AC295" s="11"/>
      <c r="AD295" s="11" t="s">
        <v>1064</v>
      </c>
      <c r="AE295" s="11" t="s">
        <v>158</v>
      </c>
      <c r="AF295" s="11" t="s">
        <v>122</v>
      </c>
      <c r="AG295" s="11" t="str">
        <f>AF295</f>
        <v>No record of case</v>
      </c>
      <c r="AH295" s="11"/>
      <c r="AI295" s="11"/>
      <c r="AJ295" s="11" t="s">
        <v>1077</v>
      </c>
      <c r="AK295" s="11"/>
      <c r="AL295" s="11" t="s">
        <v>1077</v>
      </c>
      <c r="AM295" s="11" t="s">
        <v>158</v>
      </c>
      <c r="AN295" s="11" t="s">
        <v>1206</v>
      </c>
      <c r="AO295" s="15" t="s">
        <v>1077</v>
      </c>
    </row>
    <row r="296" spans="1:41" ht="409">
      <c r="A296" s="11"/>
      <c r="B296" s="12" t="s">
        <v>563</v>
      </c>
      <c r="C296" s="11"/>
      <c r="D296" s="11" t="s">
        <v>33</v>
      </c>
      <c r="E296" s="11" t="s">
        <v>487</v>
      </c>
      <c r="F296" s="11" t="s">
        <v>559</v>
      </c>
      <c r="G296" s="13" t="s">
        <v>79</v>
      </c>
      <c r="H296" s="11" t="s">
        <v>560</v>
      </c>
      <c r="I296" s="14">
        <v>32372</v>
      </c>
      <c r="J296" s="11" t="s">
        <v>45</v>
      </c>
      <c r="K296" s="11" t="s">
        <v>39</v>
      </c>
      <c r="L296" s="11" t="s">
        <v>38</v>
      </c>
      <c r="M296" s="11" t="s">
        <v>39</v>
      </c>
      <c r="N296" s="11" t="s">
        <v>561</v>
      </c>
      <c r="O296" s="11">
        <v>40.755506157875097</v>
      </c>
      <c r="P296" s="11">
        <v>-73.945906832814202</v>
      </c>
      <c r="Q296" s="11" t="s">
        <v>40</v>
      </c>
      <c r="R296" s="11" t="s">
        <v>46</v>
      </c>
      <c r="S296" s="11" t="s">
        <v>82</v>
      </c>
      <c r="T296" s="11" t="s">
        <v>54</v>
      </c>
      <c r="U296" s="11" t="s">
        <v>1527</v>
      </c>
      <c r="V296" s="11" t="s">
        <v>55</v>
      </c>
      <c r="W296" s="11" t="s">
        <v>42</v>
      </c>
      <c r="X296" s="32" t="s">
        <v>420</v>
      </c>
      <c r="Y296" s="14">
        <v>41465</v>
      </c>
      <c r="Z296" s="14">
        <v>41409</v>
      </c>
      <c r="AA296" s="14">
        <v>41411</v>
      </c>
      <c r="AB296" s="14"/>
      <c r="AC296" s="11"/>
      <c r="AD296" s="11">
        <v>24</v>
      </c>
      <c r="AE296" s="11" t="s">
        <v>158</v>
      </c>
      <c r="AF296" s="11" t="s">
        <v>1067</v>
      </c>
      <c r="AG296" s="11" t="s">
        <v>1067</v>
      </c>
      <c r="AH296" s="11"/>
      <c r="AI296" s="11"/>
      <c r="AJ296" s="11" t="s">
        <v>1077</v>
      </c>
      <c r="AK296" s="11" t="s">
        <v>562</v>
      </c>
      <c r="AL296" s="11" t="s">
        <v>1077</v>
      </c>
      <c r="AN296" s="11" t="s">
        <v>1207</v>
      </c>
      <c r="AO296" s="15" t="s">
        <v>1077</v>
      </c>
    </row>
    <row r="297" spans="1:41" ht="409">
      <c r="A297" s="11"/>
      <c r="B297" s="12" t="s">
        <v>569</v>
      </c>
      <c r="C297" s="11" t="s">
        <v>33</v>
      </c>
      <c r="D297" s="11" t="s">
        <v>33</v>
      </c>
      <c r="E297" s="11" t="s">
        <v>487</v>
      </c>
      <c r="F297" s="11" t="s">
        <v>564</v>
      </c>
      <c r="G297" s="13" t="s">
        <v>79</v>
      </c>
      <c r="H297" s="11" t="s">
        <v>570</v>
      </c>
      <c r="I297" s="14">
        <v>22107</v>
      </c>
      <c r="J297" s="11" t="s">
        <v>45</v>
      </c>
      <c r="K297" s="11" t="s">
        <v>39</v>
      </c>
      <c r="L297" s="11" t="s">
        <v>38</v>
      </c>
      <c r="M297" s="11" t="s">
        <v>37</v>
      </c>
      <c r="N297" s="11" t="s">
        <v>566</v>
      </c>
      <c r="O297" s="11">
        <v>40.697191581129999</v>
      </c>
      <c r="P297" s="11">
        <v>-73.794310390949207</v>
      </c>
      <c r="Q297" s="11" t="s">
        <v>40</v>
      </c>
      <c r="R297" s="11" t="s">
        <v>41</v>
      </c>
      <c r="S297" s="11" t="s">
        <v>41</v>
      </c>
      <c r="T297" s="11" t="s">
        <v>41</v>
      </c>
      <c r="U297" s="11" t="s">
        <v>1528</v>
      </c>
      <c r="V297" s="11" t="s">
        <v>41</v>
      </c>
      <c r="W297" s="11" t="s">
        <v>44</v>
      </c>
      <c r="X297" s="14">
        <v>41311</v>
      </c>
      <c r="Y297" s="14">
        <v>41312</v>
      </c>
      <c r="Z297" s="14">
        <v>41411</v>
      </c>
      <c r="AA297" s="14">
        <v>41423</v>
      </c>
      <c r="AB297" s="14"/>
      <c r="AC297" s="11"/>
      <c r="AD297" s="11">
        <v>52</v>
      </c>
      <c r="AE297" s="11">
        <v>100</v>
      </c>
      <c r="AF297" s="11" t="s">
        <v>1068</v>
      </c>
      <c r="AG297" s="11" t="s">
        <v>1068</v>
      </c>
      <c r="AH297" s="11" t="s">
        <v>102</v>
      </c>
      <c r="AI297" s="11" t="s">
        <v>567</v>
      </c>
      <c r="AJ297" s="11" t="s">
        <v>33</v>
      </c>
      <c r="AK297" s="11" t="s">
        <v>568</v>
      </c>
      <c r="AL297" s="11" t="s">
        <v>33</v>
      </c>
      <c r="AM297" s="18" t="s">
        <v>1466</v>
      </c>
      <c r="AN297" s="11" t="s">
        <v>1468</v>
      </c>
      <c r="AO297" s="15" t="s">
        <v>33</v>
      </c>
    </row>
    <row r="298" spans="1:41" ht="409">
      <c r="A298" s="11"/>
      <c r="B298" s="12" t="s">
        <v>569</v>
      </c>
      <c r="C298" s="11" t="s">
        <v>33</v>
      </c>
      <c r="D298" s="11" t="s">
        <v>33</v>
      </c>
      <c r="E298" s="11" t="s">
        <v>487</v>
      </c>
      <c r="F298" s="11" t="s">
        <v>564</v>
      </c>
      <c r="G298" s="13" t="s">
        <v>79</v>
      </c>
      <c r="H298" s="11" t="s">
        <v>565</v>
      </c>
      <c r="I298" s="14" t="s">
        <v>1064</v>
      </c>
      <c r="J298" s="11" t="s">
        <v>45</v>
      </c>
      <c r="K298" s="11" t="s">
        <v>39</v>
      </c>
      <c r="L298" s="11" t="s">
        <v>38</v>
      </c>
      <c r="M298" s="11" t="s">
        <v>37</v>
      </c>
      <c r="N298" s="11" t="s">
        <v>566</v>
      </c>
      <c r="O298" s="11">
        <v>40.697191581129999</v>
      </c>
      <c r="P298" s="11">
        <v>-73.794310390949207</v>
      </c>
      <c r="Q298" s="11" t="s">
        <v>40</v>
      </c>
      <c r="R298" s="11" t="s">
        <v>158</v>
      </c>
      <c r="S298" s="11" t="s">
        <v>48</v>
      </c>
      <c r="T298" s="11" t="s">
        <v>48</v>
      </c>
      <c r="U298" s="11" t="s">
        <v>1528</v>
      </c>
      <c r="V298" s="11" t="s">
        <v>158</v>
      </c>
      <c r="W298" s="11" t="s">
        <v>44</v>
      </c>
      <c r="X298" s="14">
        <v>41311</v>
      </c>
      <c r="Y298" s="14" t="s">
        <v>158</v>
      </c>
      <c r="Z298" s="14">
        <v>41411</v>
      </c>
      <c r="AA298" s="14">
        <v>41423</v>
      </c>
      <c r="AB298" s="14"/>
      <c r="AC298" s="11"/>
      <c r="AD298" s="11" t="s">
        <v>1064</v>
      </c>
      <c r="AE298" s="11">
        <v>100</v>
      </c>
      <c r="AF298" s="11" t="s">
        <v>122</v>
      </c>
      <c r="AG298" s="11" t="str">
        <f>AF298</f>
        <v>No record of case</v>
      </c>
      <c r="AH298" s="11" t="s">
        <v>102</v>
      </c>
      <c r="AI298" s="11" t="s">
        <v>567</v>
      </c>
      <c r="AJ298" s="11" t="s">
        <v>1077</v>
      </c>
      <c r="AK298" s="11" t="s">
        <v>568</v>
      </c>
      <c r="AL298" s="11" t="s">
        <v>1077</v>
      </c>
      <c r="AM298" s="11" t="s">
        <v>158</v>
      </c>
      <c r="AN298" s="11" t="s">
        <v>1208</v>
      </c>
      <c r="AO298" s="15" t="s">
        <v>1077</v>
      </c>
    </row>
    <row r="299" spans="1:41" ht="409">
      <c r="A299" s="11"/>
      <c r="B299" s="12" t="s">
        <v>576</v>
      </c>
      <c r="C299" s="11" t="s">
        <v>33</v>
      </c>
      <c r="D299" s="11" t="s">
        <v>33</v>
      </c>
      <c r="E299" s="11" t="s">
        <v>487</v>
      </c>
      <c r="F299" s="11" t="s">
        <v>571</v>
      </c>
      <c r="G299" s="13" t="s">
        <v>79</v>
      </c>
      <c r="H299" s="11" t="s">
        <v>572</v>
      </c>
      <c r="I299" s="14">
        <v>29784</v>
      </c>
      <c r="J299" s="11" t="s">
        <v>45</v>
      </c>
      <c r="K299" s="11" t="s">
        <v>39</v>
      </c>
      <c r="L299" s="11" t="s">
        <v>38</v>
      </c>
      <c r="M299" s="11" t="s">
        <v>37</v>
      </c>
      <c r="N299" s="11" t="s">
        <v>573</v>
      </c>
      <c r="O299" s="11">
        <v>40.756950527429602</v>
      </c>
      <c r="P299" s="11">
        <v>-73.862604126334205</v>
      </c>
      <c r="Q299" s="11" t="s">
        <v>40</v>
      </c>
      <c r="R299" s="11" t="s">
        <v>41</v>
      </c>
      <c r="S299" s="11" t="s">
        <v>41</v>
      </c>
      <c r="T299" s="11" t="s">
        <v>41</v>
      </c>
      <c r="U299" s="11" t="s">
        <v>1677</v>
      </c>
      <c r="V299" s="11" t="s">
        <v>41</v>
      </c>
      <c r="W299" s="11" t="s">
        <v>44</v>
      </c>
      <c r="X299" s="14">
        <v>41066</v>
      </c>
      <c r="Y299" s="14" t="s">
        <v>41</v>
      </c>
      <c r="Z299" s="14">
        <v>41290</v>
      </c>
      <c r="AA299" s="14">
        <v>41381</v>
      </c>
      <c r="AB299" s="14"/>
      <c r="AC299" s="11"/>
      <c r="AD299" s="11">
        <v>31</v>
      </c>
      <c r="AE299" s="11">
        <v>224</v>
      </c>
      <c r="AF299" s="11" t="s">
        <v>41</v>
      </c>
      <c r="AG299" s="11" t="str">
        <f>AF299</f>
        <v>Sealed</v>
      </c>
      <c r="AH299" s="11"/>
      <c r="AI299" s="11" t="s">
        <v>574</v>
      </c>
      <c r="AJ299" s="11" t="s">
        <v>33</v>
      </c>
      <c r="AK299" s="11" t="s">
        <v>575</v>
      </c>
      <c r="AL299" s="11" t="s">
        <v>1084</v>
      </c>
      <c r="AM299" s="18" t="s">
        <v>1425</v>
      </c>
      <c r="AN299" s="11" t="s">
        <v>1676</v>
      </c>
      <c r="AO299" s="15" t="s">
        <v>33</v>
      </c>
    </row>
    <row r="300" spans="1:41" ht="409">
      <c r="A300" s="11"/>
      <c r="B300" s="12" t="s">
        <v>582</v>
      </c>
      <c r="C300" s="11"/>
      <c r="D300" s="11" t="s">
        <v>33</v>
      </c>
      <c r="E300" s="11" t="s">
        <v>487</v>
      </c>
      <c r="F300" s="11" t="s">
        <v>577</v>
      </c>
      <c r="G300" s="13" t="s">
        <v>79</v>
      </c>
      <c r="H300" s="11" t="s">
        <v>578</v>
      </c>
      <c r="I300" s="14">
        <v>21971</v>
      </c>
      <c r="J300" s="11" t="s">
        <v>45</v>
      </c>
      <c r="K300" s="11" t="s">
        <v>39</v>
      </c>
      <c r="L300" s="11" t="s">
        <v>38</v>
      </c>
      <c r="M300" s="11" t="s">
        <v>37</v>
      </c>
      <c r="N300" s="11" t="s">
        <v>579</v>
      </c>
      <c r="O300" s="11">
        <v>40.675969943404198</v>
      </c>
      <c r="P300" s="11">
        <v>-73.799125626683207</v>
      </c>
      <c r="Q300" s="11" t="s">
        <v>40</v>
      </c>
      <c r="R300" s="11" t="s">
        <v>46</v>
      </c>
      <c r="S300" s="11" t="s">
        <v>82</v>
      </c>
      <c r="T300" s="11" t="s">
        <v>54</v>
      </c>
      <c r="U300" s="11" t="s">
        <v>580</v>
      </c>
      <c r="V300" s="11" t="s">
        <v>55</v>
      </c>
      <c r="W300" s="11" t="s">
        <v>42</v>
      </c>
      <c r="X300" s="14">
        <v>41250</v>
      </c>
      <c r="Y300" s="14">
        <v>41384</v>
      </c>
      <c r="Z300" s="14">
        <v>41416</v>
      </c>
      <c r="AA300" s="14">
        <v>41422</v>
      </c>
      <c r="AB300" s="14"/>
      <c r="AC300" s="11"/>
      <c r="AD300" s="11">
        <v>53</v>
      </c>
      <c r="AE300" s="11">
        <v>166</v>
      </c>
      <c r="AF300" s="11" t="s">
        <v>1068</v>
      </c>
      <c r="AG300" s="11" t="s">
        <v>1068</v>
      </c>
      <c r="AH300" s="11"/>
      <c r="AI300" s="11"/>
      <c r="AK300" s="11" t="s">
        <v>581</v>
      </c>
      <c r="AL300" s="15" t="s">
        <v>1077</v>
      </c>
      <c r="AN300" s="11" t="s">
        <v>1346</v>
      </c>
      <c r="AO300" s="15" t="s">
        <v>1077</v>
      </c>
    </row>
    <row r="301" spans="1:41" s="33" customFormat="1" ht="409.6">
      <c r="A301" s="11"/>
      <c r="B301" s="12" t="s">
        <v>1063</v>
      </c>
      <c r="C301" s="11"/>
      <c r="D301" s="11"/>
      <c r="E301" s="11" t="s">
        <v>1059</v>
      </c>
      <c r="F301" s="11" t="s">
        <v>1060</v>
      </c>
      <c r="G301" s="13">
        <v>2013</v>
      </c>
      <c r="H301" s="11" t="s">
        <v>1061</v>
      </c>
      <c r="I301" s="14">
        <v>15611</v>
      </c>
      <c r="J301" s="11" t="s">
        <v>45</v>
      </c>
      <c r="K301" s="11" t="s">
        <v>39</v>
      </c>
      <c r="L301" s="11" t="s">
        <v>38</v>
      </c>
      <c r="M301" s="11" t="s">
        <v>37</v>
      </c>
      <c r="N301" s="11" t="s">
        <v>1062</v>
      </c>
      <c r="O301" s="11">
        <v>40.613028999999997</v>
      </c>
      <c r="P301" s="11">
        <v>-74.082367000000005</v>
      </c>
      <c r="Q301" s="11" t="s">
        <v>40</v>
      </c>
      <c r="R301" s="11" t="s">
        <v>41</v>
      </c>
      <c r="S301" s="11" t="s">
        <v>41</v>
      </c>
      <c r="T301" s="11" t="s">
        <v>41</v>
      </c>
      <c r="U301" s="11" t="s">
        <v>1669</v>
      </c>
      <c r="V301" s="11" t="s">
        <v>41</v>
      </c>
      <c r="W301" s="11" t="s">
        <v>44</v>
      </c>
      <c r="X301" s="14">
        <v>41283</v>
      </c>
      <c r="Y301" s="14">
        <v>41542</v>
      </c>
      <c r="Z301" s="14">
        <v>41396</v>
      </c>
      <c r="AA301" s="14">
        <v>41401</v>
      </c>
      <c r="AB301" s="14"/>
      <c r="AC301" s="11"/>
      <c r="AD301" s="11">
        <v>70</v>
      </c>
      <c r="AE301" s="11">
        <v>113</v>
      </c>
      <c r="AF301" s="11" t="s">
        <v>1067</v>
      </c>
      <c r="AG301" s="11" t="s">
        <v>1067</v>
      </c>
      <c r="AH301" s="11"/>
      <c r="AI301" s="11"/>
      <c r="AJ301" s="15" t="s">
        <v>33</v>
      </c>
      <c r="AK301" s="11"/>
      <c r="AL301" s="11" t="s">
        <v>1077</v>
      </c>
      <c r="AM301" s="33" t="s">
        <v>1366</v>
      </c>
      <c r="AN301" s="21" t="s">
        <v>1216</v>
      </c>
      <c r="AO301" s="33" t="s">
        <v>33</v>
      </c>
    </row>
  </sheetData>
  <autoFilter ref="A1:AO301">
    <sortState ref="A2:AO301">
      <sortCondition ref="B2"/>
    </sortState>
  </autoFilter>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workbookViewId="0">
      <selection activeCell="F16" sqref="F16"/>
    </sheetView>
  </sheetViews>
  <sheetFormatPr baseColWidth="10" defaultRowHeight="12" x14ac:dyDescent="0"/>
  <cols>
    <col min="1" max="1" width="24.5" customWidth="1"/>
    <col min="2" max="2" width="4.83203125" customWidth="1"/>
    <col min="3" max="3" width="5.1640625" bestFit="1" customWidth="1"/>
    <col min="4" max="5" width="5" bestFit="1" customWidth="1"/>
    <col min="6" max="6" width="10" bestFit="1" customWidth="1"/>
  </cols>
  <sheetData>
    <row r="3" spans="1:3">
      <c r="A3" s="1" t="s">
        <v>1506</v>
      </c>
    </row>
    <row r="4" spans="1:3">
      <c r="A4" s="1" t="s">
        <v>1503</v>
      </c>
      <c r="B4" t="s">
        <v>1505</v>
      </c>
    </row>
    <row r="5" spans="1:3">
      <c r="A5" s="2" t="s">
        <v>693</v>
      </c>
      <c r="B5" s="3">
        <v>1</v>
      </c>
    </row>
    <row r="6" spans="1:3">
      <c r="A6" s="2" t="s">
        <v>44</v>
      </c>
      <c r="B6" s="4">
        <v>47</v>
      </c>
      <c r="C6">
        <f>SUM(B6+B7+B9)</f>
        <v>236</v>
      </c>
    </row>
    <row r="7" spans="1:3">
      <c r="A7" s="2" t="s">
        <v>607</v>
      </c>
      <c r="B7" s="4">
        <v>1</v>
      </c>
    </row>
    <row r="8" spans="1:3">
      <c r="A8" s="2" t="s">
        <v>223</v>
      </c>
      <c r="B8" s="3">
        <v>6</v>
      </c>
    </row>
    <row r="9" spans="1:3">
      <c r="A9" s="2" t="s">
        <v>42</v>
      </c>
      <c r="B9" s="4">
        <v>188</v>
      </c>
    </row>
    <row r="10" spans="1:3">
      <c r="A10" s="2" t="s">
        <v>905</v>
      </c>
      <c r="B10" s="4">
        <v>1</v>
      </c>
    </row>
    <row r="11" spans="1:3">
      <c r="A11" s="2" t="s">
        <v>63</v>
      </c>
      <c r="B11" s="3">
        <v>56</v>
      </c>
      <c r="C11">
        <f>SUM(B11+B8+B5)</f>
        <v>63</v>
      </c>
    </row>
    <row r="12" spans="1:3">
      <c r="A12" s="2" t="s">
        <v>1504</v>
      </c>
      <c r="B12" s="3">
        <v>300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workbookViewId="0">
      <selection activeCell="J9" sqref="J9"/>
    </sheetView>
  </sheetViews>
  <sheetFormatPr baseColWidth="10" defaultRowHeight="12" x14ac:dyDescent="0"/>
  <cols>
    <col min="10" max="10" width="53.83203125" customWidth="1"/>
  </cols>
  <sheetData>
    <row r="1" spans="1:22" ht="17">
      <c r="A1" s="5" t="s">
        <v>1601</v>
      </c>
      <c r="B1" s="5" t="s">
        <v>1602</v>
      </c>
      <c r="C1" s="5" t="s">
        <v>1603</v>
      </c>
      <c r="D1" s="5" t="s">
        <v>1604</v>
      </c>
      <c r="E1" s="5" t="s">
        <v>1605</v>
      </c>
      <c r="F1" s="5" t="s">
        <v>7</v>
      </c>
      <c r="G1" s="5" t="s">
        <v>1606</v>
      </c>
      <c r="H1" s="5" t="s">
        <v>1607</v>
      </c>
      <c r="I1" s="5" t="s">
        <v>1608</v>
      </c>
      <c r="J1" s="5" t="s">
        <v>1609</v>
      </c>
      <c r="K1" s="5" t="s">
        <v>1610</v>
      </c>
      <c r="L1" s="5" t="s">
        <v>1611</v>
      </c>
      <c r="M1" s="5" t="s">
        <v>1612</v>
      </c>
      <c r="N1" s="5" t="s">
        <v>1613</v>
      </c>
      <c r="O1" s="5" t="s">
        <v>1614</v>
      </c>
      <c r="P1" s="5" t="s">
        <v>75</v>
      </c>
      <c r="Q1" s="5" t="s">
        <v>1615</v>
      </c>
      <c r="R1" s="5" t="s">
        <v>1616</v>
      </c>
      <c r="S1" s="5" t="s">
        <v>1617</v>
      </c>
      <c r="T1" s="5" t="s">
        <v>1618</v>
      </c>
      <c r="U1" s="5" t="s">
        <v>1619</v>
      </c>
      <c r="V1" s="5" t="s">
        <v>1620</v>
      </c>
    </row>
    <row r="2" spans="1:22" ht="16">
      <c r="A2" s="6" t="s">
        <v>1631</v>
      </c>
      <c r="B2" s="6">
        <v>417300</v>
      </c>
      <c r="C2" s="6" t="s">
        <v>1622</v>
      </c>
      <c r="D2" s="6" t="s">
        <v>1623</v>
      </c>
      <c r="E2" s="6"/>
      <c r="F2" s="7">
        <v>27251</v>
      </c>
      <c r="G2" s="6" t="s">
        <v>1625</v>
      </c>
      <c r="H2" s="7">
        <v>38713</v>
      </c>
      <c r="I2" s="6" t="s">
        <v>1632</v>
      </c>
      <c r="J2" s="6" t="s">
        <v>1633</v>
      </c>
      <c r="K2" s="6" t="s">
        <v>1634</v>
      </c>
      <c r="L2" s="6">
        <v>22006</v>
      </c>
      <c r="M2" s="7">
        <v>39055</v>
      </c>
      <c r="N2" s="6" t="s">
        <v>1629</v>
      </c>
      <c r="O2" s="6" t="s">
        <v>1635</v>
      </c>
      <c r="P2" s="6"/>
      <c r="Q2" s="6">
        <v>0</v>
      </c>
      <c r="R2" s="6" t="s">
        <v>1077</v>
      </c>
      <c r="S2" s="6"/>
      <c r="T2" s="6"/>
      <c r="U2" s="6"/>
      <c r="V2" s="6"/>
    </row>
    <row r="3" spans="1:22" ht="16">
      <c r="A3" s="6" t="s">
        <v>1621</v>
      </c>
      <c r="B3" s="6">
        <v>4827850</v>
      </c>
      <c r="C3" s="6" t="s">
        <v>1622</v>
      </c>
      <c r="D3" s="6" t="s">
        <v>1623</v>
      </c>
      <c r="E3" s="6"/>
      <c r="F3" s="7">
        <v>27251</v>
      </c>
      <c r="G3" s="6" t="s">
        <v>1625</v>
      </c>
      <c r="H3" s="7">
        <v>39583</v>
      </c>
      <c r="I3" s="6" t="s">
        <v>1637</v>
      </c>
      <c r="J3" s="6" t="s">
        <v>1633</v>
      </c>
      <c r="K3" s="6" t="s">
        <v>1634</v>
      </c>
      <c r="L3" s="6">
        <v>22016</v>
      </c>
      <c r="M3" s="6"/>
      <c r="N3" s="6" t="s">
        <v>1638</v>
      </c>
      <c r="O3" s="6"/>
      <c r="P3" s="6"/>
      <c r="Q3" s="6"/>
      <c r="R3" s="6"/>
      <c r="S3" s="6"/>
      <c r="T3" s="6"/>
      <c r="U3" s="6"/>
      <c r="V3" s="6"/>
    </row>
    <row r="4" spans="1:22" ht="16">
      <c r="A4" s="6" t="s">
        <v>1621</v>
      </c>
      <c r="B4" s="6">
        <v>4827850</v>
      </c>
      <c r="C4" s="6" t="s">
        <v>1622</v>
      </c>
      <c r="D4" s="6" t="s">
        <v>1623</v>
      </c>
      <c r="E4" s="6"/>
      <c r="F4" s="7">
        <v>27251</v>
      </c>
      <c r="G4" s="6" t="s">
        <v>1625</v>
      </c>
      <c r="H4" s="7">
        <v>39583</v>
      </c>
      <c r="I4" s="6" t="s">
        <v>1639</v>
      </c>
      <c r="J4" s="6" t="s">
        <v>1633</v>
      </c>
      <c r="K4" s="6" t="s">
        <v>1634</v>
      </c>
      <c r="L4" s="6">
        <v>22009</v>
      </c>
      <c r="M4" s="7">
        <v>39610</v>
      </c>
      <c r="N4" s="6" t="s">
        <v>1638</v>
      </c>
      <c r="O4" s="6"/>
      <c r="P4" s="6"/>
      <c r="Q4" s="6"/>
      <c r="R4" s="6"/>
      <c r="S4" s="6"/>
      <c r="T4" s="6"/>
      <c r="U4" s="6"/>
      <c r="V4" s="6"/>
    </row>
    <row r="5" spans="1:22" ht="16">
      <c r="A5" s="6" t="s">
        <v>1621</v>
      </c>
      <c r="B5" s="6">
        <v>4827850</v>
      </c>
      <c r="C5" s="6" t="s">
        <v>1622</v>
      </c>
      <c r="D5" s="6" t="s">
        <v>1623</v>
      </c>
      <c r="E5" s="6"/>
      <c r="F5" s="7">
        <v>27251</v>
      </c>
      <c r="G5" s="6" t="s">
        <v>1625</v>
      </c>
      <c r="H5" s="7">
        <v>39583</v>
      </c>
      <c r="I5" s="6" t="s">
        <v>1640</v>
      </c>
      <c r="J5" s="6" t="s">
        <v>1641</v>
      </c>
      <c r="K5" s="6" t="s">
        <v>1634</v>
      </c>
      <c r="L5" s="6">
        <v>22039</v>
      </c>
      <c r="M5" s="6"/>
      <c r="N5" s="6" t="s">
        <v>1638</v>
      </c>
      <c r="O5" s="6"/>
      <c r="P5" s="6"/>
      <c r="Q5" s="6"/>
      <c r="R5" s="6"/>
      <c r="S5" s="6"/>
      <c r="T5" s="6"/>
      <c r="U5" s="6"/>
      <c r="V5" s="6"/>
    </row>
    <row r="6" spans="1:22" ht="16">
      <c r="A6" s="6" t="s">
        <v>1621</v>
      </c>
      <c r="B6" s="6">
        <v>4827850</v>
      </c>
      <c r="C6" s="6" t="s">
        <v>1622</v>
      </c>
      <c r="D6" s="6" t="s">
        <v>1623</v>
      </c>
      <c r="E6" s="6"/>
      <c r="F6" s="7">
        <v>27251</v>
      </c>
      <c r="G6" s="6" t="s">
        <v>1625</v>
      </c>
      <c r="H6" s="7">
        <v>39583</v>
      </c>
      <c r="I6" s="6" t="s">
        <v>1642</v>
      </c>
      <c r="J6" s="6" t="s">
        <v>1641</v>
      </c>
      <c r="K6" s="6" t="s">
        <v>1634</v>
      </c>
      <c r="L6" s="6">
        <v>22039</v>
      </c>
      <c r="M6" s="7">
        <v>39819</v>
      </c>
      <c r="N6" s="6" t="s">
        <v>1629</v>
      </c>
      <c r="O6" s="6" t="s">
        <v>1643</v>
      </c>
      <c r="P6" s="6"/>
      <c r="Q6" s="6">
        <v>0</v>
      </c>
      <c r="R6" s="6" t="s">
        <v>1077</v>
      </c>
      <c r="S6" s="6"/>
      <c r="T6" s="6"/>
      <c r="U6" s="6"/>
      <c r="V6" s="6"/>
    </row>
    <row r="7" spans="1:22" ht="16">
      <c r="A7" s="6" t="s">
        <v>1621</v>
      </c>
      <c r="B7" s="6">
        <v>4827850</v>
      </c>
      <c r="C7" s="6" t="s">
        <v>1622</v>
      </c>
      <c r="D7" s="6" t="s">
        <v>1623</v>
      </c>
      <c r="E7" s="6"/>
      <c r="F7" s="7">
        <v>27251</v>
      </c>
      <c r="G7" s="6" t="s">
        <v>1625</v>
      </c>
      <c r="H7" s="7">
        <v>39583</v>
      </c>
      <c r="I7" s="6" t="s">
        <v>1644</v>
      </c>
      <c r="J7" s="6" t="s">
        <v>1633</v>
      </c>
      <c r="K7" s="6" t="s">
        <v>1634</v>
      </c>
      <c r="L7" s="6">
        <v>22016</v>
      </c>
      <c r="M7" s="7">
        <v>39610</v>
      </c>
      <c r="N7" s="6" t="s">
        <v>1638</v>
      </c>
      <c r="O7" s="6"/>
      <c r="P7" s="6"/>
    </row>
    <row r="8" spans="1:22" s="10" customFormat="1" ht="16">
      <c r="A8" s="8" t="s">
        <v>1621</v>
      </c>
      <c r="B8" s="8">
        <v>5719475</v>
      </c>
      <c r="C8" s="8" t="s">
        <v>1622</v>
      </c>
      <c r="D8" s="8" t="s">
        <v>1623</v>
      </c>
      <c r="E8" s="8"/>
      <c r="F8" s="9">
        <v>27251</v>
      </c>
      <c r="G8" s="8" t="s">
        <v>1625</v>
      </c>
      <c r="H8" s="9">
        <v>41410</v>
      </c>
      <c r="I8" s="8" t="s">
        <v>1636</v>
      </c>
      <c r="J8" s="8" t="s">
        <v>1627</v>
      </c>
      <c r="K8" s="8" t="s">
        <v>1628</v>
      </c>
      <c r="L8" s="8">
        <v>22110</v>
      </c>
      <c r="M8" s="8"/>
      <c r="N8" s="8" t="s">
        <v>1629</v>
      </c>
      <c r="O8" s="8" t="s">
        <v>1630</v>
      </c>
      <c r="P8" s="8"/>
      <c r="Q8" s="8">
        <v>0</v>
      </c>
      <c r="R8" s="8" t="s">
        <v>1077</v>
      </c>
      <c r="S8" s="8"/>
      <c r="T8" s="8"/>
      <c r="U8" s="8"/>
      <c r="V8" s="8"/>
    </row>
    <row r="9" spans="1:22" ht="16">
      <c r="A9" s="6" t="s">
        <v>1621</v>
      </c>
      <c r="B9" s="6">
        <v>5732856</v>
      </c>
      <c r="C9" s="6" t="s">
        <v>1622</v>
      </c>
      <c r="D9" s="6" t="s">
        <v>1623</v>
      </c>
      <c r="E9" s="6" t="s">
        <v>1624</v>
      </c>
      <c r="F9" s="7">
        <v>27251</v>
      </c>
      <c r="G9" s="6" t="s">
        <v>1625</v>
      </c>
      <c r="H9" s="7">
        <v>41439</v>
      </c>
      <c r="I9" s="6" t="s">
        <v>1626</v>
      </c>
      <c r="J9" s="6" t="s">
        <v>1627</v>
      </c>
      <c r="K9" s="6" t="s">
        <v>1628</v>
      </c>
      <c r="L9" s="6">
        <v>22110</v>
      </c>
      <c r="M9" s="6"/>
      <c r="N9" s="6" t="s">
        <v>1629</v>
      </c>
      <c r="O9" s="6" t="s">
        <v>1630</v>
      </c>
      <c r="P9" s="6"/>
      <c r="Q9" s="6">
        <v>0</v>
      </c>
      <c r="R9" s="6" t="s">
        <v>1077</v>
      </c>
      <c r="S9" s="6"/>
      <c r="T9" s="6"/>
      <c r="U9" s="6"/>
      <c r="V9" s="6"/>
    </row>
  </sheetData>
  <sortState ref="A2:V9">
    <sortCondition ref="H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Case Studies</vt:lpstr>
      <vt:lpstr>Sheet2</vt: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Evie Liu</cp:lastModifiedBy>
  <dcterms:created xsi:type="dcterms:W3CDTF">2015-10-07T04:16:08Z</dcterms:created>
  <dcterms:modified xsi:type="dcterms:W3CDTF">2016-02-02T19:28:08Z</dcterms:modified>
</cp:coreProperties>
</file>